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64D14DCD-60F2-49F7-A751-4371D396AD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4" i="1" l="1"/>
  <c r="D304" i="1"/>
  <c r="D303" i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<sst xmlns="http://schemas.openxmlformats.org/spreadsheetml/2006/main" count="5" uniqueCount="5">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</sst>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4"/>
  <sheetViews>
    <sheetView tabSelected="1" zoomScale="70" zoomScaleNormal="70" workbookViewId="0">
      <pane ySplit="1" topLeftCell="A290" activePane="bottomLeft" state="frozen"/>
      <selection pane="bottomLeft" activeCell="C304" sqref="C304"/>
    </sheetView>
  </sheetViews>
  <sheetFormatPr defaultRowHeight="14.5" x14ac:dyDescent="0.35"/>
  <cols>
    <col min="1" max="1" width="14" style="2" customWidth="1"/>
    <col min="2" max="2" width="16.453125" style="2" customWidth="1"/>
    <col min="3" max="3" width="20.26953125" style="2" customWidth="1"/>
    <col min="4" max="5" width="45.81640625" style="2" customWidth="1"/>
  </cols>
  <sheetData>
    <row r="1" spans="1:5" ht="25.15" customHeight="1" x14ac:dyDescent="0.3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3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3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3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3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3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3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3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3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3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3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3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3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3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3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3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3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3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3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3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3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3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3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3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3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3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3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3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3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3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3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3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3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3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3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3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3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3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3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3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3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3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3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3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3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3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3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3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3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3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3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3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3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3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3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3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3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3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3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3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3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3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3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3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3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3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3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3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3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3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3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3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3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3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3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3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3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3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3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3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3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3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3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3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3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3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3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3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3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3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3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3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3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3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3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3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3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3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3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3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3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3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3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3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3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3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3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3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3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3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3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3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3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3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3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3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3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3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3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3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3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3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3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3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3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3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3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3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3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3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3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3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3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3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3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3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3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3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3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3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3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3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3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3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3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3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3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3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3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3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3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3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3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3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3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3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3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3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3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3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3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3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3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3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3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3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3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3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3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3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3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3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3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3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3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3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3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3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3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3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3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3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3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3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3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3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3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3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3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3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3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3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3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3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3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3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3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3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3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3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3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3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3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3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3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3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3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3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3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3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3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3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3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3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3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5" customHeight="1" x14ac:dyDescent="0.3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5" customHeight="1" x14ac:dyDescent="0.3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3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3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3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3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3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3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3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3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3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3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3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3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3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3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3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3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3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3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3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3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3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3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3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3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3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3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3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3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3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3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3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3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3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3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3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3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3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3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3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3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3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3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3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3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3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3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3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3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3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3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3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3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3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3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3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3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3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3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3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3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3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3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3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3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3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3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3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3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3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3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3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3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3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3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3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3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3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3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3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3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3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3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3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3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3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35">
      <c r="A303" s="7">
        <v>2025</v>
      </c>
      <c r="B303" s="11">
        <v>2</v>
      </c>
      <c r="C303" s="12">
        <v>124.68770387083401</v>
      </c>
      <c r="D303" s="12">
        <f t="shared" ref="D303:D304" si="28">(C303/C302-1)*100</f>
        <v>-7.6652732658855083E-2</v>
      </c>
      <c r="E303" s="12">
        <f t="shared" ref="E303:E304" si="29">(C303/C291-1)*100</f>
        <v>8.9047726305158115E-2</v>
      </c>
    </row>
    <row r="304" spans="1:5" x14ac:dyDescent="0.35">
      <c r="A304" s="7">
        <v>2025</v>
      </c>
      <c r="B304" s="8">
        <v>3</v>
      </c>
      <c r="C304" s="9">
        <v>125.84514937786852</v>
      </c>
      <c r="D304" s="9">
        <f t="shared" si="28"/>
        <v>0.92827558059256354</v>
      </c>
      <c r="E304" s="9">
        <f t="shared" si="29"/>
        <v>0.63885274597781372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2025-03-19T22:00:00+00:00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2025032000</Order0>
    <PublicationDate xmlns="6152e2e9-49a3-491d-83d0-b758bddb6f14">2025-05-01T21:00:00+00:00</PublicationDate>
    <AModifiedBy xmlns="a029a951-197a-4454-90a0-4e8ba8bb2239">System Account</AModifiedBy>
    <AModified xmlns="a029a951-197a-4454-90a0-4e8ba8bb2239">2025-05-08T16:16:49+00:00</AModified>
    <AID xmlns="a029a951-197a-4454-90a0-4e8ba8bb2239">8945</AID>
    <ACreated xmlns="a029a951-197a-4454-90a0-4e8ba8bb2239">2025-05-02T15:06:12+00:00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D8CF6DA-D042-46D9-8DC8-615271C6A912}"/>
</file>

<file path=customXml/itemProps2.xml><?xml version="1.0" encoding="utf-8"?>
<ds:datastoreItem xmlns:ds="http://schemas.openxmlformats.org/officeDocument/2006/customXml" ds:itemID="{52A5A002-E1AE-4456-B217-776313958937}"/>
</file>

<file path=customXml/itemProps3.xml><?xml version="1.0" encoding="utf-8"?>
<ds:datastoreItem xmlns:ds="http://schemas.openxmlformats.org/officeDocument/2006/customXml" ds:itemID="{98B3B4C9-C26D-4594-9C61-7F58E8986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Μάρτιος 2025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2025-05-02T12:04:24Z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2025032000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