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A7B03426-9CD7-4AEE-BB1B-F91DB414F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8" i="1" l="1"/>
  <c r="E298" i="1"/>
  <c r="D299" i="1"/>
  <c r="E299" i="1"/>
  <c r="E297" i="1"/>
  <c r="D297" i="1"/>
  <c r="E296" i="1"/>
  <c r="D296" i="1"/>
  <c r="E295" i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<sst xmlns="http://schemas.openxmlformats.org/spreadsheetml/2006/main" count="5" uniqueCount="5">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</sst>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4" zoomScale="115" zoomScaleNormal="115" zoomScaleSheetLayoutView="74" workbookViewId="0">
      <selection activeCell="L289" sqref="L289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2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25">
      <c r="A296" s="13">
        <v>2024</v>
      </c>
      <c r="B296" s="24">
        <v>7</v>
      </c>
      <c r="C296" s="20">
        <v>125.57034259476868</v>
      </c>
      <c r="D296" s="20">
        <f>(C296/C295-1)*100</f>
        <v>0.26483146962699156</v>
      </c>
      <c r="E296" s="20">
        <f>(C296/C284-1)*100</f>
        <v>1.0624456812213801</v>
      </c>
      <c r="F296"/>
    </row>
    <row r="297" spans="1:6" x14ac:dyDescent="0.25">
      <c r="A297" s="13">
        <v>2024</v>
      </c>
      <c r="B297" s="26">
        <v>8</v>
      </c>
      <c r="C297" s="6">
        <v>125.51059823522333</v>
      </c>
      <c r="D297" s="28">
        <f>(C297/C296-1)*100</f>
        <v>-4.7578399732606247E-2</v>
      </c>
      <c r="E297" s="28">
        <f>(C297/C285-1)*100</f>
        <v>0.93762948452675854</v>
      </c>
      <c r="F297"/>
    </row>
    <row r="298" spans="1:6" x14ac:dyDescent="0.25">
      <c r="A298" s="13">
        <v>2024</v>
      </c>
      <c r="B298" s="24">
        <v>9</v>
      </c>
      <c r="C298" s="20">
        <v>125.40786662831128</v>
      </c>
      <c r="D298" s="20">
        <f t="shared" ref="D298:D299" si="19">(C298/C297-1)*100</f>
        <v>-8.185094195751752E-2</v>
      </c>
      <c r="E298" s="20">
        <f t="shared" ref="E298:E299" si="20">(C298/C286-1)*100</f>
        <v>1.1163324934612584</v>
      </c>
      <c r="F298"/>
    </row>
    <row r="299" spans="1:6" x14ac:dyDescent="0.25">
      <c r="A299" s="13">
        <v>2024</v>
      </c>
      <c r="B299" s="26">
        <v>10</v>
      </c>
      <c r="C299" s="29">
        <v>125.24147123583855</v>
      </c>
      <c r="D299" s="29">
        <f t="shared" si="19"/>
        <v>-0.13268337700529376</v>
      </c>
      <c r="E299" s="29">
        <f t="shared" si="20"/>
        <v>1.024068954894819</v>
      </c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2024-10-09T21:00:00+00:00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2024101000</Order0>
    <PublicationDate xmlns="6152e2e9-49a3-491d-83d0-b758bddb6f14">2024-11-28T22:00:00+00:00</PublicationDate>
    <AModifiedBy xmlns="a029a951-197a-4454-90a0-4e8ba8bb2239">System Account</AModifiedBy>
    <AModified xmlns="a029a951-197a-4454-90a0-4e8ba8bb2239">2025-01-13T17:58:23+00:00</AModified>
    <AID xmlns="a029a951-197a-4454-90a0-4e8ba8bb2239">8754</AID>
    <ACreated xmlns="a029a951-197a-4454-90a0-4e8ba8bb2239">2024-11-22T15:18:16+00:00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5C3A2C8-2485-4E8B-90CF-AACC63671D69}"/>
</file>

<file path=customXml/itemProps2.xml><?xml version="1.0" encoding="utf-8"?>
<ds:datastoreItem xmlns:ds="http://schemas.openxmlformats.org/officeDocument/2006/customXml" ds:itemID="{1CC27FD2-F6C0-464D-9BBC-2D3C2474F9A9}"/>
</file>

<file path=customXml/itemProps3.xml><?xml version="1.0" encoding="utf-8"?>
<ds:datastoreItem xmlns:ds="http://schemas.openxmlformats.org/officeDocument/2006/customXml" ds:itemID="{16EEDCEE-DCFF-42D5-8427-EA0E9B5AE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October 2024</dc:title>
  <dc:creator>Gazopoulou Eleni</dc:creator>
  <dc:description/>
  <cp:lastModifiedBy>Rentifi Athina</cp:lastModifiedBy>
  <dcterms:created xsi:type="dcterms:W3CDTF">2017-11-03T11:35:39Z</dcterms:created>
  <dcterms:modified xsi:type="dcterms:W3CDTF">2024-11-22T13:10:26Z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2024101000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