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36793870-515B-4F4E-AB9D-A5450FDC81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0" i="1" l="1"/>
  <c r="E300" i="1"/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<sst xmlns="http://schemas.openxmlformats.org/spreadsheetml/2006/main" count="5" uniqueCount="5">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</sst>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87" zoomScale="115" zoomScaleNormal="115" zoomScaleSheetLayoutView="74" workbookViewId="0">
      <selection activeCell="G290" sqref="G290"/>
    </sheetView>
  </sheetViews>
  <sheetFormatPr defaultRowHeight="14.5" x14ac:dyDescent="0.35"/>
  <cols>
    <col min="1" max="1" width="14" style="9" customWidth="1"/>
    <col min="2" max="2" width="16.453125" style="9" customWidth="1"/>
    <col min="3" max="3" width="20.26953125" style="9" customWidth="1"/>
    <col min="4" max="5" width="36.7265625" style="9" customWidth="1"/>
    <col min="6" max="6" width="8.81640625" style="10" customWidth="1"/>
  </cols>
  <sheetData>
    <row r="1" spans="1:6" ht="25.15" customHeight="1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3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3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3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3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3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3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3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3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3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3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3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3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3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3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3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3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3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3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3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3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3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3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3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3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3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3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3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3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3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3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3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3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3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3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3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3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3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3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3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3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3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3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3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3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3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3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3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3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3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3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3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3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3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3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3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3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3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3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3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3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3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3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3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3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3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3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3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3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3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3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3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3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3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3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3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3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3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3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3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3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3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3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3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3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3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3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3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3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3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3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3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3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3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3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3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3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3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3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3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3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3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3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3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3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3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3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3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3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3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3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3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3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3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3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3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3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3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3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3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3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3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3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3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3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3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3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3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3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3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3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3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3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3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3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3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3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3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3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3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3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3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3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3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3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3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3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3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3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3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3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3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3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3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3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3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3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3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3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3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3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3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3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3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3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3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3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3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3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3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3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3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3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3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3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3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3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3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3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3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3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3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3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3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3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3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3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3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3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3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3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3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3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3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3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3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3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3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3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3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3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3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3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3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3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3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3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3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3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3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3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3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3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3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3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5" customHeight="1" x14ac:dyDescent="0.3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5" customHeight="1" x14ac:dyDescent="0.3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3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3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3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3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3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3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3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3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3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3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3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3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3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3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3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3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3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3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3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3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3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3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3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3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3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3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3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3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3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3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3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3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3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3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3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3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3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3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3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3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3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3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3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3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3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3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3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3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3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3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3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3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3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3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3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3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3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3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3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3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3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3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3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3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3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3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3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3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3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3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3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3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3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3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3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3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3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3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35">
      <c r="A296" s="13">
        <v>2024</v>
      </c>
      <c r="B296" s="24">
        <v>7</v>
      </c>
      <c r="C296" s="20">
        <v>125.57034259476868</v>
      </c>
      <c r="D296" s="20">
        <f>(C296/C295-1)*100</f>
        <v>0.26483146962699156</v>
      </c>
      <c r="E296" s="20">
        <f>(C296/C284-1)*100</f>
        <v>1.0624456812213801</v>
      </c>
      <c r="F296"/>
    </row>
    <row r="297" spans="1:6" x14ac:dyDescent="0.35">
      <c r="A297" s="13">
        <v>2024</v>
      </c>
      <c r="B297" s="26">
        <v>8</v>
      </c>
      <c r="C297" s="6">
        <v>125.51059823522333</v>
      </c>
      <c r="D297" s="28">
        <f>(C297/C296-1)*100</f>
        <v>-4.7578399732606247E-2</v>
      </c>
      <c r="E297" s="28">
        <f>(C297/C285-1)*100</f>
        <v>0.93762948452675854</v>
      </c>
      <c r="F297"/>
    </row>
    <row r="298" spans="1:6" x14ac:dyDescent="0.35">
      <c r="A298" s="13">
        <v>2024</v>
      </c>
      <c r="B298" s="24">
        <v>9</v>
      </c>
      <c r="C298" s="20">
        <v>125.40786662831128</v>
      </c>
      <c r="D298" s="20">
        <f t="shared" ref="D298:D299" si="19">(C298/C297-1)*100</f>
        <v>-8.185094195751752E-2</v>
      </c>
      <c r="E298" s="20">
        <f t="shared" ref="E298:E299" si="20">(C298/C286-1)*100</f>
        <v>1.1163324934612584</v>
      </c>
      <c r="F298"/>
    </row>
    <row r="299" spans="1:6" x14ac:dyDescent="0.35">
      <c r="A299" s="13">
        <v>2024</v>
      </c>
      <c r="B299" s="26">
        <v>10</v>
      </c>
      <c r="C299" s="29">
        <v>125.24147123583855</v>
      </c>
      <c r="D299" s="29">
        <f t="shared" si="19"/>
        <v>-0.13268337700529376</v>
      </c>
      <c r="E299" s="29">
        <f t="shared" si="20"/>
        <v>1.024068954894819</v>
      </c>
      <c r="F299"/>
    </row>
    <row r="300" spans="1:6" x14ac:dyDescent="0.35">
      <c r="A300" s="13">
        <v>2024</v>
      </c>
      <c r="B300" s="24">
        <v>11</v>
      </c>
      <c r="C300" s="20">
        <v>124.97606437938198</v>
      </c>
      <c r="D300" s="20">
        <f t="shared" ref="D300" si="21">(C300/C299-1)*100</f>
        <v>-0.21191611200157556</v>
      </c>
      <c r="E300" s="20">
        <f t="shared" ref="E300" si="22">(C300/C288-1)*100</f>
        <v>0.38238102761605219</v>
      </c>
      <c r="F300"/>
    </row>
    <row r="301" spans="1:6" x14ac:dyDescent="0.35">
      <c r="F301"/>
    </row>
    <row r="302" spans="1:6" x14ac:dyDescent="0.35">
      <c r="F302"/>
    </row>
    <row r="303" spans="1:6" x14ac:dyDescent="0.35">
      <c r="F303"/>
    </row>
    <row r="304" spans="1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2024-11-14T22:00:00+00:00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2024111500</Order0>
    <PublicationDate xmlns="6152e2e9-49a3-491d-83d0-b758bddb6f14">2024-12-30T22:00:00+00:00</PublicationDate>
    <AModifiedBy xmlns="a029a951-197a-4454-90a0-4e8ba8bb2239">System Account</AModifiedBy>
    <AModified xmlns="a029a951-197a-4454-90a0-4e8ba8bb2239">2025-01-15T10:30:46+00:00</AModified>
    <AID xmlns="a029a951-197a-4454-90a0-4e8ba8bb2239">8758</AID>
    <ACreated xmlns="a029a951-197a-4454-90a0-4e8ba8bb2239">2024-12-30T19:59:08+00:00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E5B6E09-FBBB-48BC-A98F-9BE0AACEED8B}"/>
</file>

<file path=customXml/itemProps2.xml><?xml version="1.0" encoding="utf-8"?>
<ds:datastoreItem xmlns:ds="http://schemas.openxmlformats.org/officeDocument/2006/customXml" ds:itemID="{05D6ACB3-1FF3-4C68-815E-1D6D179FCD0F}"/>
</file>

<file path=customXml/itemProps3.xml><?xml version="1.0" encoding="utf-8"?>
<ds:datastoreItem xmlns:ds="http://schemas.openxmlformats.org/officeDocument/2006/customXml" ds:itemID="{81D0445C-91CF-4C5D-BD68-FAAA01B8B0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November 2024</dc:title>
  <dc:creator>Gazopoulou Eleni</dc:creator>
  <dc:description/>
  <cp:lastModifiedBy>Rentifi Athina</cp:lastModifiedBy>
  <dcterms:created xsi:type="dcterms:W3CDTF">2017-11-03T11:35:39Z</dcterms:created>
  <dcterms:modified xsi:type="dcterms:W3CDTF">2024-12-30T17:57:01Z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2024-12-30T17:54:58Z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1f1c89e9-4e67-4e84-a3bc-5cf18c79c7bb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2024111500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