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KFILE01\DataCollectionNB\TRAVEL_KLOURI\Quarterly_Monthly report\Monthly\2026\012026\"/>
    </mc:Choice>
  </mc:AlternateContent>
  <xr:revisionPtr revIDLastSave="0" documentId="13_ncr:1_{B80E471F-6073-4F0B-ADB2-99F0D2904025}" xr6:coauthVersionLast="47" xr6:coauthVersionMax="47" xr10:uidLastSave="{00000000-0000-0000-0000-000000000000}"/>
  <bookViews>
    <workbookView xWindow="0" yWindow="0" windowWidth="14400" windowHeight="17400" xr2:uid="{00000000-000D-0000-FFFF-FFFF00000000}"/>
  </bookViews>
  <sheets>
    <sheet name="January 2026" sheetId="24" r:id="rId1"/>
  </sheets>
  <externalReferences>
    <externalReference r:id="rId2"/>
    <externalReference r:id="rId3"/>
  </externalReferences>
  <definedNames>
    <definedName name="_xlnm.Print_Area" localSheetId="0">'January 2026'!$A$1:$F$63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4" l="1"/>
  <c r="C6" i="24"/>
  <c r="D6" i="24" s="1"/>
  <c r="B6" i="24"/>
  <c r="E5" i="24"/>
  <c r="E7" i="24" s="1"/>
  <c r="C5" i="24"/>
  <c r="D5" i="24" s="1"/>
  <c r="B5" i="24"/>
  <c r="F6" i="24" l="1"/>
  <c r="B7" i="24"/>
  <c r="C7" i="24"/>
  <c r="F5" i="24"/>
  <c r="D7" i="24" l="1"/>
  <c r="F7" i="24"/>
</calcChain>
</file>

<file path=xl/sharedStrings.xml><?xml version="1.0" encoding="utf-8"?>
<sst xmlns="http://schemas.openxmlformats.org/spreadsheetml/2006/main" count="57" uniqueCount="34">
  <si>
    <t xml:space="preserve">Payments </t>
  </si>
  <si>
    <t>Balance of travel services</t>
  </si>
  <si>
    <t>Net receipts from travel services:</t>
  </si>
  <si>
    <t>Country of origin</t>
  </si>
  <si>
    <t>of which:</t>
  </si>
  <si>
    <t>France</t>
  </si>
  <si>
    <t>Germany</t>
  </si>
  <si>
    <t>United Kingdom</t>
  </si>
  <si>
    <t>United States</t>
  </si>
  <si>
    <t>TOTAL</t>
  </si>
  <si>
    <t>(a) Provisional data.</t>
  </si>
  <si>
    <t>Euro area</t>
  </si>
  <si>
    <t xml:space="preserve">   - as a percentage (%) of the balance of goods</t>
  </si>
  <si>
    <t xml:space="preserve">   - as a percentage (%) of the balance of services</t>
  </si>
  <si>
    <t>TABLE 1: Balance of travel services (in € millions) and key travel aggregates</t>
  </si>
  <si>
    <t>ΕU27</t>
  </si>
  <si>
    <r>
      <t>Receipts</t>
    </r>
    <r>
      <rPr>
        <vertAlign val="superscript"/>
        <sz val="10"/>
        <rFont val="Arial"/>
        <family val="2"/>
        <charset val="161"/>
      </rPr>
      <t>(b)</t>
    </r>
  </si>
  <si>
    <r>
      <t>Average non-resident expenditure per trip in Greece (in €)</t>
    </r>
    <r>
      <rPr>
        <vertAlign val="superscript"/>
        <sz val="10"/>
        <rFont val="Arial"/>
        <family val="2"/>
        <charset val="161"/>
      </rPr>
      <t>(c)</t>
    </r>
  </si>
  <si>
    <r>
      <t>Cruises</t>
    </r>
    <r>
      <rPr>
        <vertAlign val="superscript"/>
        <sz val="10"/>
        <rFont val="Arial"/>
        <family val="2"/>
        <charset val="161"/>
      </rPr>
      <t>(e)</t>
    </r>
  </si>
  <si>
    <r>
      <t>TABLE 2: Travel receipts by country of origin</t>
    </r>
    <r>
      <rPr>
        <b/>
        <vertAlign val="superscript"/>
        <sz val="10"/>
        <rFont val="Arial"/>
        <family val="2"/>
        <charset val="161"/>
      </rPr>
      <t>(d)</t>
    </r>
    <r>
      <rPr>
        <b/>
        <sz val="10"/>
        <rFont val="Arial"/>
        <family val="2"/>
        <charset val="161"/>
      </rPr>
      <t xml:space="preserve"> (in € millions)</t>
    </r>
  </si>
  <si>
    <r>
      <t>TABLE 3: Inbound traveller flows by country of origin</t>
    </r>
    <r>
      <rPr>
        <b/>
        <vertAlign val="superscript"/>
        <sz val="10"/>
        <rFont val="Arial"/>
        <family val="2"/>
        <charset val="161"/>
      </rPr>
      <t>(d)</t>
    </r>
    <r>
      <rPr>
        <b/>
        <sz val="10"/>
        <rFont val="Arial"/>
        <family val="2"/>
        <charset val="161"/>
      </rPr>
      <t xml:space="preserve"> (in thousands of travellers)</t>
    </r>
    <r>
      <rPr>
        <b/>
        <vertAlign val="superscript"/>
        <sz val="10"/>
        <rFont val="Arial"/>
        <family val="2"/>
        <charset val="161"/>
      </rPr>
      <t>(f)</t>
    </r>
  </si>
  <si>
    <t xml:space="preserve">(b) Receipts include cruise data collected from sources other than the Border Survey ("non-BS cruise data"). </t>
  </si>
  <si>
    <t>(c) The index was compiled excluding "non-BS cruise data".</t>
  </si>
  <si>
    <t>(d) The country of origin is defined as a visitor's main country of residence.</t>
  </si>
  <si>
    <t xml:space="preserve">(e) A breakdown by country of origin is not available for "non-BS cruise data". </t>
  </si>
  <si>
    <t>(f) Inbound traveller flows per country of origin do not include "non-BS cruise data".</t>
  </si>
  <si>
    <t>Change (in %)</t>
  </si>
  <si>
    <t>Other countries</t>
  </si>
  <si>
    <t>Italy</t>
  </si>
  <si>
    <t>Border Survey Τotal</t>
  </si>
  <si>
    <t>Non-euro area EU27 countries</t>
  </si>
  <si>
    <t>Note: Percentage changes may not add up due to rounding.</t>
  </si>
  <si>
    <t xml:space="preserve">January </t>
  </si>
  <si>
    <t>2026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</si>
</sst>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#,##0.0"/>
    <numFmt numFmtId="167" formatCode="0.0"/>
  </numFmts>
  <fonts count="23" x14ac:knownFonts="1">
    <font>
      <sz val="10"/>
      <name val="Arial"/>
      <charset val="161"/>
    </font>
    <font>
      <b/>
      <sz val="1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i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167" fontId="3" fillId="0" borderId="0"/>
    <xf numFmtId="0" fontId="5" fillId="0" borderId="0"/>
    <xf numFmtId="0" fontId="3" fillId="0" borderId="0"/>
    <xf numFmtId="0" fontId="3" fillId="0" borderId="0"/>
    <xf numFmtId="0" fontId="22" fillId="0" borderId="0"/>
  </cellStyleXfs>
  <cellXfs count="80">
    <xf numFmtId="0" fontId="0" fillId="0" borderId="0" xfId="0"/>
    <xf numFmtId="0" fontId="1" fillId="0" borderId="0" xfId="36" applyFont="1" applyAlignment="1">
      <alignment horizontal="left"/>
    </xf>
    <xf numFmtId="0" fontId="1" fillId="0" borderId="0" xfId="36" applyFont="1"/>
    <xf numFmtId="0" fontId="3" fillId="0" borderId="1" xfId="36" applyBorder="1"/>
    <xf numFmtId="0" fontId="3" fillId="0" borderId="0" xfId="36"/>
    <xf numFmtId="0" fontId="1" fillId="0" borderId="2" xfId="36" applyFont="1" applyBorder="1" applyAlignment="1">
      <alignment horizontal="left"/>
    </xf>
    <xf numFmtId="0" fontId="3" fillId="0" borderId="3" xfId="36" applyBorder="1"/>
    <xf numFmtId="0" fontId="1" fillId="0" borderId="4" xfId="36" applyFont="1" applyBorder="1"/>
    <xf numFmtId="0" fontId="1" fillId="0" borderId="4" xfId="44" applyFont="1" applyBorder="1" applyAlignment="1">
      <alignment horizontal="left" vertical="top" wrapText="1"/>
    </xf>
    <xf numFmtId="0" fontId="3" fillId="0" borderId="4" xfId="36" applyBorder="1"/>
    <xf numFmtId="0" fontId="1" fillId="0" borderId="5" xfId="36" applyFont="1" applyBorder="1"/>
    <xf numFmtId="0" fontId="8" fillId="0" borderId="4" xfId="45" applyFont="1" applyBorder="1" applyAlignment="1">
      <alignment horizontal="left" vertical="center" wrapText="1"/>
    </xf>
    <xf numFmtId="0" fontId="3" fillId="0" borderId="0" xfId="38"/>
    <xf numFmtId="0" fontId="1" fillId="0" borderId="0" xfId="38" applyFont="1"/>
    <xf numFmtId="0" fontId="3" fillId="0" borderId="6" xfId="36" applyBorder="1"/>
    <xf numFmtId="0" fontId="1" fillId="0" borderId="7" xfId="36" applyFont="1" applyBorder="1"/>
    <xf numFmtId="0" fontId="3" fillId="0" borderId="7" xfId="36" applyBorder="1"/>
    <xf numFmtId="0" fontId="3" fillId="0" borderId="4" xfId="45" applyBorder="1" applyAlignment="1">
      <alignment horizontal="left" vertical="center" wrapText="1"/>
    </xf>
    <xf numFmtId="0" fontId="1" fillId="0" borderId="8" xfId="43" applyFont="1" applyBorder="1" applyAlignment="1">
      <alignment horizontal="center" vertical="center" wrapText="1"/>
    </xf>
    <xf numFmtId="0" fontId="3" fillId="0" borderId="9" xfId="36" applyBorder="1"/>
    <xf numFmtId="0" fontId="3" fillId="0" borderId="9" xfId="36" applyBorder="1" applyAlignment="1">
      <alignment horizontal="left" wrapText="1"/>
    </xf>
    <xf numFmtId="0" fontId="3" fillId="0" borderId="10" xfId="36" applyBorder="1"/>
    <xf numFmtId="166" fontId="3" fillId="0" borderId="8" xfId="32" applyNumberFormat="1" applyBorder="1" applyAlignment="1">
      <alignment horizontal="right"/>
    </xf>
    <xf numFmtId="166" fontId="3" fillId="0" borderId="8" xfId="42" applyNumberFormat="1" applyBorder="1" applyAlignment="1">
      <alignment horizontal="right"/>
    </xf>
    <xf numFmtId="0" fontId="1" fillId="0" borderId="12" xfId="43" applyFont="1" applyBorder="1" applyAlignment="1">
      <alignment horizontal="center" vertical="center" wrapText="1"/>
    </xf>
    <xf numFmtId="0" fontId="1" fillId="0" borderId="13" xfId="43" applyFont="1" applyBorder="1" applyAlignment="1">
      <alignment horizontal="center" vertical="center" wrapText="1"/>
    </xf>
    <xf numFmtId="166" fontId="3" fillId="0" borderId="12" xfId="42" applyNumberFormat="1" applyBorder="1" applyAlignment="1">
      <alignment horizontal="right"/>
    </xf>
    <xf numFmtId="166" fontId="3" fillId="0" borderId="12" xfId="46" applyNumberFormat="1" applyFont="1" applyBorder="1" applyAlignment="1">
      <alignment horizontal="right"/>
    </xf>
    <xf numFmtId="166" fontId="3" fillId="0" borderId="8" xfId="46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3" fillId="0" borderId="4" xfId="44" applyBorder="1" applyAlignment="1">
      <alignment horizontal="left" vertical="top" wrapText="1"/>
    </xf>
    <xf numFmtId="166" fontId="0" fillId="0" borderId="8" xfId="0" applyNumberFormat="1" applyBorder="1"/>
    <xf numFmtId="166" fontId="3" fillId="0" borderId="8" xfId="0" applyNumberFormat="1" applyFont="1" applyBorder="1"/>
    <xf numFmtId="166" fontId="0" fillId="0" borderId="13" xfId="0" applyNumberFormat="1" applyBorder="1"/>
    <xf numFmtId="166" fontId="3" fillId="0" borderId="8" xfId="32" applyNumberFormat="1" applyBorder="1"/>
    <xf numFmtId="166" fontId="3" fillId="0" borderId="13" xfId="32" applyNumberFormat="1" applyBorder="1"/>
    <xf numFmtId="166" fontId="0" fillId="0" borderId="12" xfId="0" applyNumberFormat="1" applyBorder="1"/>
    <xf numFmtId="166" fontId="3" fillId="0" borderId="12" xfId="41" applyNumberFormat="1" applyBorder="1" applyAlignment="1">
      <alignment horizontal="right"/>
    </xf>
    <xf numFmtId="166" fontId="3" fillId="0" borderId="8" xfId="41" applyNumberFormat="1" applyBorder="1" applyAlignment="1">
      <alignment horizontal="right"/>
    </xf>
    <xf numFmtId="166" fontId="3" fillId="0" borderId="12" xfId="0" applyNumberFormat="1" applyFont="1" applyBorder="1"/>
    <xf numFmtId="166" fontId="0" fillId="0" borderId="11" xfId="0" applyNumberFormat="1" applyBorder="1"/>
    <xf numFmtId="166" fontId="3" fillId="0" borderId="11" xfId="32" applyNumberFormat="1" applyBorder="1"/>
    <xf numFmtId="166" fontId="3" fillId="0" borderId="15" xfId="32" applyNumberFormat="1" applyBorder="1"/>
    <xf numFmtId="166" fontId="1" fillId="0" borderId="8" xfId="0" applyNumberFormat="1" applyFont="1" applyBorder="1"/>
    <xf numFmtId="166" fontId="1" fillId="0" borderId="13" xfId="0" applyNumberFormat="1" applyFont="1" applyBorder="1"/>
    <xf numFmtId="166" fontId="9" fillId="0" borderId="12" xfId="44" applyNumberFormat="1" applyFont="1" applyBorder="1" applyAlignment="1">
      <alignment horizontal="right" wrapText="1"/>
    </xf>
    <xf numFmtId="166" fontId="9" fillId="0" borderId="8" xfId="44" applyNumberFormat="1" applyFont="1" applyBorder="1" applyAlignment="1">
      <alignment horizontal="right" wrapText="1"/>
    </xf>
    <xf numFmtId="166" fontId="1" fillId="0" borderId="20" xfId="0" applyNumberFormat="1" applyFont="1" applyBorder="1"/>
    <xf numFmtId="166" fontId="9" fillId="0" borderId="20" xfId="44" applyNumberFormat="1" applyFont="1" applyBorder="1" applyAlignment="1">
      <alignment horizontal="right" wrapText="1"/>
    </xf>
    <xf numFmtId="166" fontId="1" fillId="0" borderId="21" xfId="0" applyNumberFormat="1" applyFont="1" applyBorder="1"/>
    <xf numFmtId="166" fontId="1" fillId="0" borderId="12" xfId="0" applyNumberFormat="1" applyFont="1" applyBorder="1"/>
    <xf numFmtId="166" fontId="3" fillId="0" borderId="19" xfId="32" applyNumberFormat="1" applyBorder="1"/>
    <xf numFmtId="166" fontId="1" fillId="0" borderId="19" xfId="32" applyNumberFormat="1" applyFont="1" applyBorder="1"/>
    <xf numFmtId="166" fontId="21" fillId="0" borderId="20" xfId="0" applyNumberFormat="1" applyFont="1" applyBorder="1"/>
    <xf numFmtId="166" fontId="1" fillId="0" borderId="11" xfId="0" applyNumberFormat="1" applyFont="1" applyBorder="1"/>
    <xf numFmtId="166" fontId="1" fillId="0" borderId="15" xfId="0" applyNumberFormat="1" applyFont="1" applyBorder="1"/>
    <xf numFmtId="166" fontId="1" fillId="0" borderId="8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9" fillId="0" borderId="12" xfId="44" applyNumberFormat="1" applyFont="1" applyBorder="1" applyAlignment="1">
      <alignment horizontal="right" vertical="top" wrapText="1"/>
    </xf>
    <xf numFmtId="166" fontId="9" fillId="0" borderId="8" xfId="44" applyNumberFormat="1" applyFont="1" applyBorder="1" applyAlignment="1">
      <alignment horizontal="right" vertical="top" wrapText="1"/>
    </xf>
    <xf numFmtId="166" fontId="10" fillId="0" borderId="12" xfId="44" applyNumberFormat="1" applyFont="1" applyBorder="1" applyAlignment="1">
      <alignment horizontal="right" vertical="top" wrapText="1"/>
    </xf>
    <xf numFmtId="166" fontId="10" fillId="0" borderId="8" xfId="44" applyNumberFormat="1" applyFont="1" applyBorder="1" applyAlignment="1">
      <alignment horizontal="right" vertical="top" wrapText="1"/>
    </xf>
    <xf numFmtId="166" fontId="9" fillId="0" borderId="14" xfId="44" applyNumberFormat="1" applyFont="1" applyBorder="1" applyAlignment="1">
      <alignment horizontal="right" vertical="top" wrapText="1"/>
    </xf>
    <xf numFmtId="166" fontId="9" fillId="0" borderId="11" xfId="44" applyNumberFormat="1" applyFont="1" applyBorder="1" applyAlignment="1">
      <alignment horizontal="right" vertical="top" wrapText="1"/>
    </xf>
    <xf numFmtId="166" fontId="3" fillId="0" borderId="8" xfId="12" applyNumberFormat="1" applyFont="1" applyFill="1" applyBorder="1"/>
    <xf numFmtId="0" fontId="3" fillId="0" borderId="25" xfId="36" applyBorder="1"/>
    <xf numFmtId="0" fontId="3" fillId="0" borderId="5" xfId="36" applyBorder="1"/>
    <xf numFmtId="166" fontId="3" fillId="0" borderId="13" xfId="41" applyNumberFormat="1" applyBorder="1" applyAlignment="1">
      <alignment horizontal="right"/>
    </xf>
    <xf numFmtId="166" fontId="0" fillId="0" borderId="19" xfId="0" applyNumberFormat="1" applyBorder="1"/>
    <xf numFmtId="166" fontId="3" fillId="0" borderId="13" xfId="46" applyNumberFormat="1" applyFont="1" applyBorder="1"/>
    <xf numFmtId="166" fontId="0" fillId="0" borderId="26" xfId="0" applyNumberFormat="1" applyBorder="1"/>
    <xf numFmtId="166" fontId="3" fillId="0" borderId="8" xfId="12" applyNumberFormat="1" applyFill="1" applyBorder="1"/>
    <xf numFmtId="166" fontId="11" fillId="0" borderId="11" xfId="41" applyNumberFormat="1" applyFont="1" applyBorder="1" applyAlignment="1">
      <alignment horizontal="right" vertical="center"/>
    </xf>
    <xf numFmtId="166" fontId="0" fillId="0" borderId="14" xfId="0" applyNumberForma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47">
    <cellStyle name="Comma 10" xfId="1" xr:uid="{00000000-0005-0000-0000-000000000000}"/>
    <cellStyle name="Comma 11" xfId="2" xr:uid="{00000000-0005-0000-0000-000001000000}"/>
    <cellStyle name="Comma 12" xfId="3" xr:uid="{00000000-0005-0000-0000-000002000000}"/>
    <cellStyle name="Comma 13" xfId="4" xr:uid="{00000000-0005-0000-0000-000003000000}"/>
    <cellStyle name="Comma 14" xfId="5" xr:uid="{00000000-0005-0000-0000-000004000000}"/>
    <cellStyle name="Comma 15" xfId="6" xr:uid="{00000000-0005-0000-0000-000005000000}"/>
    <cellStyle name="Comma 16" xfId="7" xr:uid="{00000000-0005-0000-0000-000006000000}"/>
    <cellStyle name="Comma 17" xfId="8" xr:uid="{00000000-0005-0000-0000-000007000000}"/>
    <cellStyle name="Comma 18" xfId="9" xr:uid="{00000000-0005-0000-0000-000008000000}"/>
    <cellStyle name="Comma 19" xfId="10" xr:uid="{00000000-0005-0000-0000-000009000000}"/>
    <cellStyle name="Comma 2" xfId="11" xr:uid="{00000000-0005-0000-0000-00000A000000}"/>
    <cellStyle name="Comma 20 2" xfId="12" xr:uid="{00000000-0005-0000-0000-00000B000000}"/>
    <cellStyle name="Comma 3" xfId="13" xr:uid="{00000000-0005-0000-0000-00000C000000}"/>
    <cellStyle name="Comma 4" xfId="14" xr:uid="{00000000-0005-0000-0000-00000D000000}"/>
    <cellStyle name="Comma 4 2" xfId="15" xr:uid="{00000000-0005-0000-0000-00000E000000}"/>
    <cellStyle name="Comma 5" xfId="16" xr:uid="{00000000-0005-0000-0000-00000F000000}"/>
    <cellStyle name="Comma 5 2" xfId="17" xr:uid="{00000000-0005-0000-0000-000010000000}"/>
    <cellStyle name="Comma 6" xfId="18" xr:uid="{00000000-0005-0000-0000-000011000000}"/>
    <cellStyle name="Comma 7" xfId="19" xr:uid="{00000000-0005-0000-0000-000012000000}"/>
    <cellStyle name="Comma 8" xfId="20" xr:uid="{00000000-0005-0000-0000-000013000000}"/>
    <cellStyle name="Normal" xfId="0" builtinId="0"/>
    <cellStyle name="Normal 10" xfId="21" xr:uid="{00000000-0005-0000-0000-000015000000}"/>
    <cellStyle name="Normal 11" xfId="22" xr:uid="{00000000-0005-0000-0000-000016000000}"/>
    <cellStyle name="Normal 12" xfId="23" xr:uid="{00000000-0005-0000-0000-000017000000}"/>
    <cellStyle name="Normal 13" xfId="24" xr:uid="{00000000-0005-0000-0000-000018000000}"/>
    <cellStyle name="Normal 14" xfId="25" xr:uid="{00000000-0005-0000-0000-000019000000}"/>
    <cellStyle name="Normal 15" xfId="26" xr:uid="{00000000-0005-0000-0000-00001A000000}"/>
    <cellStyle name="Normal 16" xfId="27" xr:uid="{00000000-0005-0000-0000-00001B000000}"/>
    <cellStyle name="Normal 17" xfId="28" xr:uid="{00000000-0005-0000-0000-00001C000000}"/>
    <cellStyle name="Normal 18" xfId="29" xr:uid="{00000000-0005-0000-0000-00001D000000}"/>
    <cellStyle name="Normal 19" xfId="30" xr:uid="{00000000-0005-0000-0000-00001E000000}"/>
    <cellStyle name="Normal 2" xfId="31" xr:uid="{00000000-0005-0000-0000-00001F000000}"/>
    <cellStyle name="Normal 20 2" xfId="32" xr:uid="{00000000-0005-0000-0000-000020000000}"/>
    <cellStyle name="Normal 21" xfId="46" xr:uid="{00000000-0005-0000-0000-000021000000}"/>
    <cellStyle name="Normal 3" xfId="33" xr:uid="{00000000-0005-0000-0000-000022000000}"/>
    <cellStyle name="Normal 4" xfId="34" xr:uid="{00000000-0005-0000-0000-000023000000}"/>
    <cellStyle name="Normal 5" xfId="35" xr:uid="{00000000-0005-0000-0000-000024000000}"/>
    <cellStyle name="Normal 5 2" xfId="36" xr:uid="{00000000-0005-0000-0000-000025000000}"/>
    <cellStyle name="Normal 6" xfId="37" xr:uid="{00000000-0005-0000-0000-000026000000}"/>
    <cellStyle name="Normal 7" xfId="38" xr:uid="{00000000-0005-0000-0000-000027000000}"/>
    <cellStyle name="Normal 8" xfId="39" xr:uid="{00000000-0005-0000-0000-000028000000}"/>
    <cellStyle name="Normal 9" xfId="40" xr:uid="{00000000-0005-0000-0000-000029000000}"/>
    <cellStyle name="Normal_BOP-JUNE-2003" xfId="41" xr:uid="{00000000-0005-0000-0000-00002A000000}"/>
    <cellStyle name="Normal_GDP" xfId="42" xr:uid="{00000000-0005-0000-0000-00002B000000}"/>
    <cellStyle name="Normal_january 14 help  πίνακες" xfId="43" xr:uid="{00000000-0005-0000-0000-00002C000000}"/>
    <cellStyle name="Normal_Πίνακες 4_5Δαπάνε μη κατοικών ανα χώρα" xfId="44" xr:uid="{00000000-0005-0000-0000-00002D000000}"/>
    <cellStyle name="Normal_Πίνακες 6_7 Δαπάνες κατοίκων ανα χώρα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ivots_%20desktop%20data/2024%20BOP%20plus%20cruises%20(Q4).xls" TargetMode="External"/><Relationship Id="rId1" Type="http://schemas.openxmlformats.org/officeDocument/2006/relationships/externalLinkPath" Target="/TRAVEL_KLOURI/Pivots_%20desktop%20data/2024%20BOP%20plus%20cruises%20(Q4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ivots_%20desktop%20data/2025%20BOP%20plus%20cruises%20(Q3).xls" TargetMode="External"/><Relationship Id="rId1" Type="http://schemas.openxmlformats.org/officeDocument/2006/relationships/externalLinkPath" Target="/TRAVEL_KLOURI/Pivots_%20desktop%20data/2025%20BOP%20plus%20cruises%20(Q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8">
          <cell r="D8">
            <v>1833005</v>
          </cell>
          <cell r="F8">
            <v>281025295.69648701</v>
          </cell>
          <cell r="G8">
            <v>165108156.93474001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8">
          <cell r="D8">
            <v>2141359</v>
          </cell>
          <cell r="F8">
            <v>298721739.27055299</v>
          </cell>
          <cell r="G8">
            <v>207909491.163472</v>
          </cell>
          <cell r="K8">
            <v>473275966.32945585</v>
          </cell>
          <cell r="M8">
            <v>239317537.28601936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59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54.85546875" style="4" customWidth="1"/>
    <col min="2" max="3" width="9.140625" style="12"/>
    <col min="4" max="4" width="9.28515625" style="12" customWidth="1"/>
    <col min="5" max="5" width="9.140625" style="12"/>
    <col min="6" max="6" width="10" style="12" customWidth="1"/>
    <col min="7" max="251" width="9.140625" style="12"/>
    <col min="252" max="252" width="59.140625" style="12" customWidth="1"/>
    <col min="253" max="254" width="9.140625" style="12"/>
    <col min="255" max="255" width="9.28515625" style="12" customWidth="1"/>
    <col min="256" max="256" width="9.140625" style="12"/>
    <col min="257" max="257" width="10" style="12" customWidth="1"/>
    <col min="258" max="259" width="9.140625" style="12"/>
    <col min="260" max="260" width="9.42578125" style="12" customWidth="1"/>
    <col min="261" max="507" width="9.140625" style="12"/>
    <col min="508" max="508" width="59.140625" style="12" customWidth="1"/>
    <col min="509" max="510" width="9.140625" style="12"/>
    <col min="511" max="511" width="9.28515625" style="12" customWidth="1"/>
    <col min="512" max="512" width="9.140625" style="12"/>
    <col min="513" max="513" width="10" style="12" customWidth="1"/>
    <col min="514" max="515" width="9.140625" style="12"/>
    <col min="516" max="516" width="9.42578125" style="12" customWidth="1"/>
    <col min="517" max="763" width="9.140625" style="12"/>
    <col min="764" max="764" width="59.140625" style="12" customWidth="1"/>
    <col min="765" max="766" width="9.140625" style="12"/>
    <col min="767" max="767" width="9.28515625" style="12" customWidth="1"/>
    <col min="768" max="768" width="9.140625" style="12"/>
    <col min="769" max="769" width="10" style="12" customWidth="1"/>
    <col min="770" max="771" width="9.140625" style="12"/>
    <col min="772" max="772" width="9.42578125" style="12" customWidth="1"/>
    <col min="773" max="1019" width="9.140625" style="12"/>
    <col min="1020" max="1020" width="59.140625" style="12" customWidth="1"/>
    <col min="1021" max="1022" width="9.140625" style="12"/>
    <col min="1023" max="1023" width="9.28515625" style="12" customWidth="1"/>
    <col min="1024" max="1024" width="9.140625" style="12"/>
    <col min="1025" max="1025" width="10" style="12" customWidth="1"/>
    <col min="1026" max="1027" width="9.140625" style="12"/>
    <col min="1028" max="1028" width="9.42578125" style="12" customWidth="1"/>
    <col min="1029" max="1275" width="9.140625" style="12"/>
    <col min="1276" max="1276" width="59.140625" style="12" customWidth="1"/>
    <col min="1277" max="1278" width="9.140625" style="12"/>
    <col min="1279" max="1279" width="9.28515625" style="12" customWidth="1"/>
    <col min="1280" max="1280" width="9.140625" style="12"/>
    <col min="1281" max="1281" width="10" style="12" customWidth="1"/>
    <col min="1282" max="1283" width="9.140625" style="12"/>
    <col min="1284" max="1284" width="9.42578125" style="12" customWidth="1"/>
    <col min="1285" max="1531" width="9.140625" style="12"/>
    <col min="1532" max="1532" width="59.140625" style="12" customWidth="1"/>
    <col min="1533" max="1534" width="9.140625" style="12"/>
    <col min="1535" max="1535" width="9.28515625" style="12" customWidth="1"/>
    <col min="1536" max="1536" width="9.140625" style="12"/>
    <col min="1537" max="1537" width="10" style="12" customWidth="1"/>
    <col min="1538" max="1539" width="9.140625" style="12"/>
    <col min="1540" max="1540" width="9.42578125" style="12" customWidth="1"/>
    <col min="1541" max="1787" width="9.140625" style="12"/>
    <col min="1788" max="1788" width="59.140625" style="12" customWidth="1"/>
    <col min="1789" max="1790" width="9.140625" style="12"/>
    <col min="1791" max="1791" width="9.28515625" style="12" customWidth="1"/>
    <col min="1792" max="1792" width="9.140625" style="12"/>
    <col min="1793" max="1793" width="10" style="12" customWidth="1"/>
    <col min="1794" max="1795" width="9.140625" style="12"/>
    <col min="1796" max="1796" width="9.42578125" style="12" customWidth="1"/>
    <col min="1797" max="2043" width="9.140625" style="12"/>
    <col min="2044" max="2044" width="59.140625" style="12" customWidth="1"/>
    <col min="2045" max="2046" width="9.140625" style="12"/>
    <col min="2047" max="2047" width="9.28515625" style="12" customWidth="1"/>
    <col min="2048" max="2048" width="9.140625" style="12"/>
    <col min="2049" max="2049" width="10" style="12" customWidth="1"/>
    <col min="2050" max="2051" width="9.140625" style="12"/>
    <col min="2052" max="2052" width="9.42578125" style="12" customWidth="1"/>
    <col min="2053" max="2299" width="9.140625" style="12"/>
    <col min="2300" max="2300" width="59.140625" style="12" customWidth="1"/>
    <col min="2301" max="2302" width="9.140625" style="12"/>
    <col min="2303" max="2303" width="9.28515625" style="12" customWidth="1"/>
    <col min="2304" max="2304" width="9.140625" style="12"/>
    <col min="2305" max="2305" width="10" style="12" customWidth="1"/>
    <col min="2306" max="2307" width="9.140625" style="12"/>
    <col min="2308" max="2308" width="9.42578125" style="12" customWidth="1"/>
    <col min="2309" max="2555" width="9.140625" style="12"/>
    <col min="2556" max="2556" width="59.140625" style="12" customWidth="1"/>
    <col min="2557" max="2558" width="9.140625" style="12"/>
    <col min="2559" max="2559" width="9.28515625" style="12" customWidth="1"/>
    <col min="2560" max="2560" width="9.140625" style="12"/>
    <col min="2561" max="2561" width="10" style="12" customWidth="1"/>
    <col min="2562" max="2563" width="9.140625" style="12"/>
    <col min="2564" max="2564" width="9.42578125" style="12" customWidth="1"/>
    <col min="2565" max="2811" width="9.140625" style="12"/>
    <col min="2812" max="2812" width="59.140625" style="12" customWidth="1"/>
    <col min="2813" max="2814" width="9.140625" style="12"/>
    <col min="2815" max="2815" width="9.28515625" style="12" customWidth="1"/>
    <col min="2816" max="2816" width="9.140625" style="12"/>
    <col min="2817" max="2817" width="10" style="12" customWidth="1"/>
    <col min="2818" max="2819" width="9.140625" style="12"/>
    <col min="2820" max="2820" width="9.42578125" style="12" customWidth="1"/>
    <col min="2821" max="3067" width="9.140625" style="12"/>
    <col min="3068" max="3068" width="59.140625" style="12" customWidth="1"/>
    <col min="3069" max="3070" width="9.140625" style="12"/>
    <col min="3071" max="3071" width="9.28515625" style="12" customWidth="1"/>
    <col min="3072" max="3072" width="9.140625" style="12"/>
    <col min="3073" max="3073" width="10" style="12" customWidth="1"/>
    <col min="3074" max="3075" width="9.140625" style="12"/>
    <col min="3076" max="3076" width="9.42578125" style="12" customWidth="1"/>
    <col min="3077" max="3323" width="9.140625" style="12"/>
    <col min="3324" max="3324" width="59.140625" style="12" customWidth="1"/>
    <col min="3325" max="3326" width="9.140625" style="12"/>
    <col min="3327" max="3327" width="9.28515625" style="12" customWidth="1"/>
    <col min="3328" max="3328" width="9.140625" style="12"/>
    <col min="3329" max="3329" width="10" style="12" customWidth="1"/>
    <col min="3330" max="3331" width="9.140625" style="12"/>
    <col min="3332" max="3332" width="9.42578125" style="12" customWidth="1"/>
    <col min="3333" max="3579" width="9.140625" style="12"/>
    <col min="3580" max="3580" width="59.140625" style="12" customWidth="1"/>
    <col min="3581" max="3582" width="9.140625" style="12"/>
    <col min="3583" max="3583" width="9.28515625" style="12" customWidth="1"/>
    <col min="3584" max="3584" width="9.140625" style="12"/>
    <col min="3585" max="3585" width="10" style="12" customWidth="1"/>
    <col min="3586" max="3587" width="9.140625" style="12"/>
    <col min="3588" max="3588" width="9.42578125" style="12" customWidth="1"/>
    <col min="3589" max="3835" width="9.140625" style="12"/>
    <col min="3836" max="3836" width="59.140625" style="12" customWidth="1"/>
    <col min="3837" max="3838" width="9.140625" style="12"/>
    <col min="3839" max="3839" width="9.28515625" style="12" customWidth="1"/>
    <col min="3840" max="3840" width="9.140625" style="12"/>
    <col min="3841" max="3841" width="10" style="12" customWidth="1"/>
    <col min="3842" max="3843" width="9.140625" style="12"/>
    <col min="3844" max="3844" width="9.42578125" style="12" customWidth="1"/>
    <col min="3845" max="4091" width="9.140625" style="12"/>
    <col min="4092" max="4092" width="59.140625" style="12" customWidth="1"/>
    <col min="4093" max="4094" width="9.140625" style="12"/>
    <col min="4095" max="4095" width="9.28515625" style="12" customWidth="1"/>
    <col min="4096" max="4096" width="9.140625" style="12"/>
    <col min="4097" max="4097" width="10" style="12" customWidth="1"/>
    <col min="4098" max="4099" width="9.140625" style="12"/>
    <col min="4100" max="4100" width="9.42578125" style="12" customWidth="1"/>
    <col min="4101" max="4347" width="9.140625" style="12"/>
    <col min="4348" max="4348" width="59.140625" style="12" customWidth="1"/>
    <col min="4349" max="4350" width="9.140625" style="12"/>
    <col min="4351" max="4351" width="9.28515625" style="12" customWidth="1"/>
    <col min="4352" max="4352" width="9.140625" style="12"/>
    <col min="4353" max="4353" width="10" style="12" customWidth="1"/>
    <col min="4354" max="4355" width="9.140625" style="12"/>
    <col min="4356" max="4356" width="9.42578125" style="12" customWidth="1"/>
    <col min="4357" max="4603" width="9.140625" style="12"/>
    <col min="4604" max="4604" width="59.140625" style="12" customWidth="1"/>
    <col min="4605" max="4606" width="9.140625" style="12"/>
    <col min="4607" max="4607" width="9.28515625" style="12" customWidth="1"/>
    <col min="4608" max="4608" width="9.140625" style="12"/>
    <col min="4609" max="4609" width="10" style="12" customWidth="1"/>
    <col min="4610" max="4611" width="9.140625" style="12"/>
    <col min="4612" max="4612" width="9.42578125" style="12" customWidth="1"/>
    <col min="4613" max="4859" width="9.140625" style="12"/>
    <col min="4860" max="4860" width="59.140625" style="12" customWidth="1"/>
    <col min="4861" max="4862" width="9.140625" style="12"/>
    <col min="4863" max="4863" width="9.28515625" style="12" customWidth="1"/>
    <col min="4864" max="4864" width="9.140625" style="12"/>
    <col min="4865" max="4865" width="10" style="12" customWidth="1"/>
    <col min="4866" max="4867" width="9.140625" style="12"/>
    <col min="4868" max="4868" width="9.42578125" style="12" customWidth="1"/>
    <col min="4869" max="5115" width="9.140625" style="12"/>
    <col min="5116" max="5116" width="59.140625" style="12" customWidth="1"/>
    <col min="5117" max="5118" width="9.140625" style="12"/>
    <col min="5119" max="5119" width="9.28515625" style="12" customWidth="1"/>
    <col min="5120" max="5120" width="9.140625" style="12"/>
    <col min="5121" max="5121" width="10" style="12" customWidth="1"/>
    <col min="5122" max="5123" width="9.140625" style="12"/>
    <col min="5124" max="5124" width="9.42578125" style="12" customWidth="1"/>
    <col min="5125" max="5371" width="9.140625" style="12"/>
    <col min="5372" max="5372" width="59.140625" style="12" customWidth="1"/>
    <col min="5373" max="5374" width="9.140625" style="12"/>
    <col min="5375" max="5375" width="9.28515625" style="12" customWidth="1"/>
    <col min="5376" max="5376" width="9.140625" style="12"/>
    <col min="5377" max="5377" width="10" style="12" customWidth="1"/>
    <col min="5378" max="5379" width="9.140625" style="12"/>
    <col min="5380" max="5380" width="9.42578125" style="12" customWidth="1"/>
    <col min="5381" max="5627" width="9.140625" style="12"/>
    <col min="5628" max="5628" width="59.140625" style="12" customWidth="1"/>
    <col min="5629" max="5630" width="9.140625" style="12"/>
    <col min="5631" max="5631" width="9.28515625" style="12" customWidth="1"/>
    <col min="5632" max="5632" width="9.140625" style="12"/>
    <col min="5633" max="5633" width="10" style="12" customWidth="1"/>
    <col min="5634" max="5635" width="9.140625" style="12"/>
    <col min="5636" max="5636" width="9.42578125" style="12" customWidth="1"/>
    <col min="5637" max="5883" width="9.140625" style="12"/>
    <col min="5884" max="5884" width="59.140625" style="12" customWidth="1"/>
    <col min="5885" max="5886" width="9.140625" style="12"/>
    <col min="5887" max="5887" width="9.28515625" style="12" customWidth="1"/>
    <col min="5888" max="5888" width="9.140625" style="12"/>
    <col min="5889" max="5889" width="10" style="12" customWidth="1"/>
    <col min="5890" max="5891" width="9.140625" style="12"/>
    <col min="5892" max="5892" width="9.42578125" style="12" customWidth="1"/>
    <col min="5893" max="6139" width="9.140625" style="12"/>
    <col min="6140" max="6140" width="59.140625" style="12" customWidth="1"/>
    <col min="6141" max="6142" width="9.140625" style="12"/>
    <col min="6143" max="6143" width="9.28515625" style="12" customWidth="1"/>
    <col min="6144" max="6144" width="9.140625" style="12"/>
    <col min="6145" max="6145" width="10" style="12" customWidth="1"/>
    <col min="6146" max="6147" width="9.140625" style="12"/>
    <col min="6148" max="6148" width="9.42578125" style="12" customWidth="1"/>
    <col min="6149" max="6395" width="9.140625" style="12"/>
    <col min="6396" max="6396" width="59.140625" style="12" customWidth="1"/>
    <col min="6397" max="6398" width="9.140625" style="12"/>
    <col min="6399" max="6399" width="9.28515625" style="12" customWidth="1"/>
    <col min="6400" max="6400" width="9.140625" style="12"/>
    <col min="6401" max="6401" width="10" style="12" customWidth="1"/>
    <col min="6402" max="6403" width="9.140625" style="12"/>
    <col min="6404" max="6404" width="9.42578125" style="12" customWidth="1"/>
    <col min="6405" max="6651" width="9.140625" style="12"/>
    <col min="6652" max="6652" width="59.140625" style="12" customWidth="1"/>
    <col min="6653" max="6654" width="9.140625" style="12"/>
    <col min="6655" max="6655" width="9.28515625" style="12" customWidth="1"/>
    <col min="6656" max="6656" width="9.140625" style="12"/>
    <col min="6657" max="6657" width="10" style="12" customWidth="1"/>
    <col min="6658" max="6659" width="9.140625" style="12"/>
    <col min="6660" max="6660" width="9.42578125" style="12" customWidth="1"/>
    <col min="6661" max="6907" width="9.140625" style="12"/>
    <col min="6908" max="6908" width="59.140625" style="12" customWidth="1"/>
    <col min="6909" max="6910" width="9.140625" style="12"/>
    <col min="6911" max="6911" width="9.28515625" style="12" customWidth="1"/>
    <col min="6912" max="6912" width="9.140625" style="12"/>
    <col min="6913" max="6913" width="10" style="12" customWidth="1"/>
    <col min="6914" max="6915" width="9.140625" style="12"/>
    <col min="6916" max="6916" width="9.42578125" style="12" customWidth="1"/>
    <col min="6917" max="7163" width="9.140625" style="12"/>
    <col min="7164" max="7164" width="59.140625" style="12" customWidth="1"/>
    <col min="7165" max="7166" width="9.140625" style="12"/>
    <col min="7167" max="7167" width="9.28515625" style="12" customWidth="1"/>
    <col min="7168" max="7168" width="9.140625" style="12"/>
    <col min="7169" max="7169" width="10" style="12" customWidth="1"/>
    <col min="7170" max="7171" width="9.140625" style="12"/>
    <col min="7172" max="7172" width="9.42578125" style="12" customWidth="1"/>
    <col min="7173" max="7419" width="9.140625" style="12"/>
    <col min="7420" max="7420" width="59.140625" style="12" customWidth="1"/>
    <col min="7421" max="7422" width="9.140625" style="12"/>
    <col min="7423" max="7423" width="9.28515625" style="12" customWidth="1"/>
    <col min="7424" max="7424" width="9.140625" style="12"/>
    <col min="7425" max="7425" width="10" style="12" customWidth="1"/>
    <col min="7426" max="7427" width="9.140625" style="12"/>
    <col min="7428" max="7428" width="9.42578125" style="12" customWidth="1"/>
    <col min="7429" max="7675" width="9.140625" style="12"/>
    <col min="7676" max="7676" width="59.140625" style="12" customWidth="1"/>
    <col min="7677" max="7678" width="9.140625" style="12"/>
    <col min="7679" max="7679" width="9.28515625" style="12" customWidth="1"/>
    <col min="7680" max="7680" width="9.140625" style="12"/>
    <col min="7681" max="7681" width="10" style="12" customWidth="1"/>
    <col min="7682" max="7683" width="9.140625" style="12"/>
    <col min="7684" max="7684" width="9.42578125" style="12" customWidth="1"/>
    <col min="7685" max="7931" width="9.140625" style="12"/>
    <col min="7932" max="7932" width="59.140625" style="12" customWidth="1"/>
    <col min="7933" max="7934" width="9.140625" style="12"/>
    <col min="7935" max="7935" width="9.28515625" style="12" customWidth="1"/>
    <col min="7936" max="7936" width="9.140625" style="12"/>
    <col min="7937" max="7937" width="10" style="12" customWidth="1"/>
    <col min="7938" max="7939" width="9.140625" style="12"/>
    <col min="7940" max="7940" width="9.42578125" style="12" customWidth="1"/>
    <col min="7941" max="8187" width="9.140625" style="12"/>
    <col min="8188" max="8188" width="59.140625" style="12" customWidth="1"/>
    <col min="8189" max="8190" width="9.140625" style="12"/>
    <col min="8191" max="8191" width="9.28515625" style="12" customWidth="1"/>
    <col min="8192" max="8192" width="9.140625" style="12"/>
    <col min="8193" max="8193" width="10" style="12" customWidth="1"/>
    <col min="8194" max="8195" width="9.140625" style="12"/>
    <col min="8196" max="8196" width="9.42578125" style="12" customWidth="1"/>
    <col min="8197" max="8443" width="9.140625" style="12"/>
    <col min="8444" max="8444" width="59.140625" style="12" customWidth="1"/>
    <col min="8445" max="8446" width="9.140625" style="12"/>
    <col min="8447" max="8447" width="9.28515625" style="12" customWidth="1"/>
    <col min="8448" max="8448" width="9.140625" style="12"/>
    <col min="8449" max="8449" width="10" style="12" customWidth="1"/>
    <col min="8450" max="8451" width="9.140625" style="12"/>
    <col min="8452" max="8452" width="9.42578125" style="12" customWidth="1"/>
    <col min="8453" max="8699" width="9.140625" style="12"/>
    <col min="8700" max="8700" width="59.140625" style="12" customWidth="1"/>
    <col min="8701" max="8702" width="9.140625" style="12"/>
    <col min="8703" max="8703" width="9.28515625" style="12" customWidth="1"/>
    <col min="8704" max="8704" width="9.140625" style="12"/>
    <col min="8705" max="8705" width="10" style="12" customWidth="1"/>
    <col min="8706" max="8707" width="9.140625" style="12"/>
    <col min="8708" max="8708" width="9.42578125" style="12" customWidth="1"/>
    <col min="8709" max="8955" width="9.140625" style="12"/>
    <col min="8956" max="8956" width="59.140625" style="12" customWidth="1"/>
    <col min="8957" max="8958" width="9.140625" style="12"/>
    <col min="8959" max="8959" width="9.28515625" style="12" customWidth="1"/>
    <col min="8960" max="8960" width="9.140625" style="12"/>
    <col min="8961" max="8961" width="10" style="12" customWidth="1"/>
    <col min="8962" max="8963" width="9.140625" style="12"/>
    <col min="8964" max="8964" width="9.42578125" style="12" customWidth="1"/>
    <col min="8965" max="9211" width="9.140625" style="12"/>
    <col min="9212" max="9212" width="59.140625" style="12" customWidth="1"/>
    <col min="9213" max="9214" width="9.140625" style="12"/>
    <col min="9215" max="9215" width="9.28515625" style="12" customWidth="1"/>
    <col min="9216" max="9216" width="9.140625" style="12"/>
    <col min="9217" max="9217" width="10" style="12" customWidth="1"/>
    <col min="9218" max="9219" width="9.140625" style="12"/>
    <col min="9220" max="9220" width="9.42578125" style="12" customWidth="1"/>
    <col min="9221" max="9467" width="9.140625" style="12"/>
    <col min="9468" max="9468" width="59.140625" style="12" customWidth="1"/>
    <col min="9469" max="9470" width="9.140625" style="12"/>
    <col min="9471" max="9471" width="9.28515625" style="12" customWidth="1"/>
    <col min="9472" max="9472" width="9.140625" style="12"/>
    <col min="9473" max="9473" width="10" style="12" customWidth="1"/>
    <col min="9474" max="9475" width="9.140625" style="12"/>
    <col min="9476" max="9476" width="9.42578125" style="12" customWidth="1"/>
    <col min="9477" max="9723" width="9.140625" style="12"/>
    <col min="9724" max="9724" width="59.140625" style="12" customWidth="1"/>
    <col min="9725" max="9726" width="9.140625" style="12"/>
    <col min="9727" max="9727" width="9.28515625" style="12" customWidth="1"/>
    <col min="9728" max="9728" width="9.140625" style="12"/>
    <col min="9729" max="9729" width="10" style="12" customWidth="1"/>
    <col min="9730" max="9731" width="9.140625" style="12"/>
    <col min="9732" max="9732" width="9.42578125" style="12" customWidth="1"/>
    <col min="9733" max="9979" width="9.140625" style="12"/>
    <col min="9980" max="9980" width="59.140625" style="12" customWidth="1"/>
    <col min="9981" max="9982" width="9.140625" style="12"/>
    <col min="9983" max="9983" width="9.28515625" style="12" customWidth="1"/>
    <col min="9984" max="9984" width="9.140625" style="12"/>
    <col min="9985" max="9985" width="10" style="12" customWidth="1"/>
    <col min="9986" max="9987" width="9.140625" style="12"/>
    <col min="9988" max="9988" width="9.42578125" style="12" customWidth="1"/>
    <col min="9989" max="10235" width="9.140625" style="12"/>
    <col min="10236" max="10236" width="59.140625" style="12" customWidth="1"/>
    <col min="10237" max="10238" width="9.140625" style="12"/>
    <col min="10239" max="10239" width="9.28515625" style="12" customWidth="1"/>
    <col min="10240" max="10240" width="9.140625" style="12"/>
    <col min="10241" max="10241" width="10" style="12" customWidth="1"/>
    <col min="10242" max="10243" width="9.140625" style="12"/>
    <col min="10244" max="10244" width="9.42578125" style="12" customWidth="1"/>
    <col min="10245" max="10491" width="9.140625" style="12"/>
    <col min="10492" max="10492" width="59.140625" style="12" customWidth="1"/>
    <col min="10493" max="10494" width="9.140625" style="12"/>
    <col min="10495" max="10495" width="9.28515625" style="12" customWidth="1"/>
    <col min="10496" max="10496" width="9.140625" style="12"/>
    <col min="10497" max="10497" width="10" style="12" customWidth="1"/>
    <col min="10498" max="10499" width="9.140625" style="12"/>
    <col min="10500" max="10500" width="9.42578125" style="12" customWidth="1"/>
    <col min="10501" max="10747" width="9.140625" style="12"/>
    <col min="10748" max="10748" width="59.140625" style="12" customWidth="1"/>
    <col min="10749" max="10750" width="9.140625" style="12"/>
    <col min="10751" max="10751" width="9.28515625" style="12" customWidth="1"/>
    <col min="10752" max="10752" width="9.140625" style="12"/>
    <col min="10753" max="10753" width="10" style="12" customWidth="1"/>
    <col min="10754" max="10755" width="9.140625" style="12"/>
    <col min="10756" max="10756" width="9.42578125" style="12" customWidth="1"/>
    <col min="10757" max="11003" width="9.140625" style="12"/>
    <col min="11004" max="11004" width="59.140625" style="12" customWidth="1"/>
    <col min="11005" max="11006" width="9.140625" style="12"/>
    <col min="11007" max="11007" width="9.28515625" style="12" customWidth="1"/>
    <col min="11008" max="11008" width="9.140625" style="12"/>
    <col min="11009" max="11009" width="10" style="12" customWidth="1"/>
    <col min="11010" max="11011" width="9.140625" style="12"/>
    <col min="11012" max="11012" width="9.42578125" style="12" customWidth="1"/>
    <col min="11013" max="11259" width="9.140625" style="12"/>
    <col min="11260" max="11260" width="59.140625" style="12" customWidth="1"/>
    <col min="11261" max="11262" width="9.140625" style="12"/>
    <col min="11263" max="11263" width="9.28515625" style="12" customWidth="1"/>
    <col min="11264" max="11264" width="9.140625" style="12"/>
    <col min="11265" max="11265" width="10" style="12" customWidth="1"/>
    <col min="11266" max="11267" width="9.140625" style="12"/>
    <col min="11268" max="11268" width="9.42578125" style="12" customWidth="1"/>
    <col min="11269" max="11515" width="9.140625" style="12"/>
    <col min="11516" max="11516" width="59.140625" style="12" customWidth="1"/>
    <col min="11517" max="11518" width="9.140625" style="12"/>
    <col min="11519" max="11519" width="9.28515625" style="12" customWidth="1"/>
    <col min="11520" max="11520" width="9.140625" style="12"/>
    <col min="11521" max="11521" width="10" style="12" customWidth="1"/>
    <col min="11522" max="11523" width="9.140625" style="12"/>
    <col min="11524" max="11524" width="9.42578125" style="12" customWidth="1"/>
    <col min="11525" max="11771" width="9.140625" style="12"/>
    <col min="11772" max="11772" width="59.140625" style="12" customWidth="1"/>
    <col min="11773" max="11774" width="9.140625" style="12"/>
    <col min="11775" max="11775" width="9.28515625" style="12" customWidth="1"/>
    <col min="11776" max="11776" width="9.140625" style="12"/>
    <col min="11777" max="11777" width="10" style="12" customWidth="1"/>
    <col min="11778" max="11779" width="9.140625" style="12"/>
    <col min="11780" max="11780" width="9.42578125" style="12" customWidth="1"/>
    <col min="11781" max="12027" width="9.140625" style="12"/>
    <col min="12028" max="12028" width="59.140625" style="12" customWidth="1"/>
    <col min="12029" max="12030" width="9.140625" style="12"/>
    <col min="12031" max="12031" width="9.28515625" style="12" customWidth="1"/>
    <col min="12032" max="12032" width="9.140625" style="12"/>
    <col min="12033" max="12033" width="10" style="12" customWidth="1"/>
    <col min="12034" max="12035" width="9.140625" style="12"/>
    <col min="12036" max="12036" width="9.42578125" style="12" customWidth="1"/>
    <col min="12037" max="12283" width="9.140625" style="12"/>
    <col min="12284" max="12284" width="59.140625" style="12" customWidth="1"/>
    <col min="12285" max="12286" width="9.140625" style="12"/>
    <col min="12287" max="12287" width="9.28515625" style="12" customWidth="1"/>
    <col min="12288" max="12288" width="9.140625" style="12"/>
    <col min="12289" max="12289" width="10" style="12" customWidth="1"/>
    <col min="12290" max="12291" width="9.140625" style="12"/>
    <col min="12292" max="12292" width="9.42578125" style="12" customWidth="1"/>
    <col min="12293" max="12539" width="9.140625" style="12"/>
    <col min="12540" max="12540" width="59.140625" style="12" customWidth="1"/>
    <col min="12541" max="12542" width="9.140625" style="12"/>
    <col min="12543" max="12543" width="9.28515625" style="12" customWidth="1"/>
    <col min="12544" max="12544" width="9.140625" style="12"/>
    <col min="12545" max="12545" width="10" style="12" customWidth="1"/>
    <col min="12546" max="12547" width="9.140625" style="12"/>
    <col min="12548" max="12548" width="9.42578125" style="12" customWidth="1"/>
    <col min="12549" max="12795" width="9.140625" style="12"/>
    <col min="12796" max="12796" width="59.140625" style="12" customWidth="1"/>
    <col min="12797" max="12798" width="9.140625" style="12"/>
    <col min="12799" max="12799" width="9.28515625" style="12" customWidth="1"/>
    <col min="12800" max="12800" width="9.140625" style="12"/>
    <col min="12801" max="12801" width="10" style="12" customWidth="1"/>
    <col min="12802" max="12803" width="9.140625" style="12"/>
    <col min="12804" max="12804" width="9.42578125" style="12" customWidth="1"/>
    <col min="12805" max="13051" width="9.140625" style="12"/>
    <col min="13052" max="13052" width="59.140625" style="12" customWidth="1"/>
    <col min="13053" max="13054" width="9.140625" style="12"/>
    <col min="13055" max="13055" width="9.28515625" style="12" customWidth="1"/>
    <col min="13056" max="13056" width="9.140625" style="12"/>
    <col min="13057" max="13057" width="10" style="12" customWidth="1"/>
    <col min="13058" max="13059" width="9.140625" style="12"/>
    <col min="13060" max="13060" width="9.42578125" style="12" customWidth="1"/>
    <col min="13061" max="13307" width="9.140625" style="12"/>
    <col min="13308" max="13308" width="59.140625" style="12" customWidth="1"/>
    <col min="13309" max="13310" width="9.140625" style="12"/>
    <col min="13311" max="13311" width="9.28515625" style="12" customWidth="1"/>
    <col min="13312" max="13312" width="9.140625" style="12"/>
    <col min="13313" max="13313" width="10" style="12" customWidth="1"/>
    <col min="13314" max="13315" width="9.140625" style="12"/>
    <col min="13316" max="13316" width="9.42578125" style="12" customWidth="1"/>
    <col min="13317" max="13563" width="9.140625" style="12"/>
    <col min="13564" max="13564" width="59.140625" style="12" customWidth="1"/>
    <col min="13565" max="13566" width="9.140625" style="12"/>
    <col min="13567" max="13567" width="9.28515625" style="12" customWidth="1"/>
    <col min="13568" max="13568" width="9.140625" style="12"/>
    <col min="13569" max="13569" width="10" style="12" customWidth="1"/>
    <col min="13570" max="13571" width="9.140625" style="12"/>
    <col min="13572" max="13572" width="9.42578125" style="12" customWidth="1"/>
    <col min="13573" max="13819" width="9.140625" style="12"/>
    <col min="13820" max="13820" width="59.140625" style="12" customWidth="1"/>
    <col min="13821" max="13822" width="9.140625" style="12"/>
    <col min="13823" max="13823" width="9.28515625" style="12" customWidth="1"/>
    <col min="13824" max="13824" width="9.140625" style="12"/>
    <col min="13825" max="13825" width="10" style="12" customWidth="1"/>
    <col min="13826" max="13827" width="9.140625" style="12"/>
    <col min="13828" max="13828" width="9.42578125" style="12" customWidth="1"/>
    <col min="13829" max="14075" width="9.140625" style="12"/>
    <col min="14076" max="14076" width="59.140625" style="12" customWidth="1"/>
    <col min="14077" max="14078" width="9.140625" style="12"/>
    <col min="14079" max="14079" width="9.28515625" style="12" customWidth="1"/>
    <col min="14080" max="14080" width="9.140625" style="12"/>
    <col min="14081" max="14081" width="10" style="12" customWidth="1"/>
    <col min="14082" max="14083" width="9.140625" style="12"/>
    <col min="14084" max="14084" width="9.42578125" style="12" customWidth="1"/>
    <col min="14085" max="14331" width="9.140625" style="12"/>
    <col min="14332" max="14332" width="59.140625" style="12" customWidth="1"/>
    <col min="14333" max="14334" width="9.140625" style="12"/>
    <col min="14335" max="14335" width="9.28515625" style="12" customWidth="1"/>
    <col min="14336" max="14336" width="9.140625" style="12"/>
    <col min="14337" max="14337" width="10" style="12" customWidth="1"/>
    <col min="14338" max="14339" width="9.140625" style="12"/>
    <col min="14340" max="14340" width="9.42578125" style="12" customWidth="1"/>
    <col min="14341" max="14587" width="9.140625" style="12"/>
    <col min="14588" max="14588" width="59.140625" style="12" customWidth="1"/>
    <col min="14589" max="14590" width="9.140625" style="12"/>
    <col min="14591" max="14591" width="9.28515625" style="12" customWidth="1"/>
    <col min="14592" max="14592" width="9.140625" style="12"/>
    <col min="14593" max="14593" width="10" style="12" customWidth="1"/>
    <col min="14594" max="14595" width="9.140625" style="12"/>
    <col min="14596" max="14596" width="9.42578125" style="12" customWidth="1"/>
    <col min="14597" max="14843" width="9.140625" style="12"/>
    <col min="14844" max="14844" width="59.140625" style="12" customWidth="1"/>
    <col min="14845" max="14846" width="9.140625" style="12"/>
    <col min="14847" max="14847" width="9.28515625" style="12" customWidth="1"/>
    <col min="14848" max="14848" width="9.140625" style="12"/>
    <col min="14849" max="14849" width="10" style="12" customWidth="1"/>
    <col min="14850" max="14851" width="9.140625" style="12"/>
    <col min="14852" max="14852" width="9.42578125" style="12" customWidth="1"/>
    <col min="14853" max="15099" width="9.140625" style="12"/>
    <col min="15100" max="15100" width="59.140625" style="12" customWidth="1"/>
    <col min="15101" max="15102" width="9.140625" style="12"/>
    <col min="15103" max="15103" width="9.28515625" style="12" customWidth="1"/>
    <col min="15104" max="15104" width="9.140625" style="12"/>
    <col min="15105" max="15105" width="10" style="12" customWidth="1"/>
    <col min="15106" max="15107" width="9.140625" style="12"/>
    <col min="15108" max="15108" width="9.42578125" style="12" customWidth="1"/>
    <col min="15109" max="15355" width="9.140625" style="12"/>
    <col min="15356" max="15356" width="59.140625" style="12" customWidth="1"/>
    <col min="15357" max="15358" width="9.140625" style="12"/>
    <col min="15359" max="15359" width="9.28515625" style="12" customWidth="1"/>
    <col min="15360" max="15360" width="9.140625" style="12"/>
    <col min="15361" max="15361" width="10" style="12" customWidth="1"/>
    <col min="15362" max="15363" width="9.140625" style="12"/>
    <col min="15364" max="15364" width="9.42578125" style="12" customWidth="1"/>
    <col min="15365" max="15611" width="9.140625" style="12"/>
    <col min="15612" max="15612" width="59.140625" style="12" customWidth="1"/>
    <col min="15613" max="15614" width="9.140625" style="12"/>
    <col min="15615" max="15615" width="9.28515625" style="12" customWidth="1"/>
    <col min="15616" max="15616" width="9.140625" style="12"/>
    <col min="15617" max="15617" width="10" style="12" customWidth="1"/>
    <col min="15618" max="15619" width="9.140625" style="12"/>
    <col min="15620" max="15620" width="9.42578125" style="12" customWidth="1"/>
    <col min="15621" max="15867" width="9.140625" style="12"/>
    <col min="15868" max="15868" width="59.140625" style="12" customWidth="1"/>
    <col min="15869" max="15870" width="9.140625" style="12"/>
    <col min="15871" max="15871" width="9.28515625" style="12" customWidth="1"/>
    <col min="15872" max="15872" width="9.140625" style="12"/>
    <col min="15873" max="15873" width="10" style="12" customWidth="1"/>
    <col min="15874" max="15875" width="9.140625" style="12"/>
    <col min="15876" max="15876" width="9.42578125" style="12" customWidth="1"/>
    <col min="15877" max="16123" width="9.140625" style="12"/>
    <col min="16124" max="16124" width="59.140625" style="12" customWidth="1"/>
    <col min="16125" max="16126" width="9.140625" style="12"/>
    <col min="16127" max="16127" width="9.28515625" style="12" customWidth="1"/>
    <col min="16128" max="16128" width="9.140625" style="12"/>
    <col min="16129" max="16129" width="10" style="12" customWidth="1"/>
    <col min="16130" max="16131" width="9.140625" style="12"/>
    <col min="16132" max="16132" width="9.42578125" style="12" customWidth="1"/>
    <col min="16133" max="16384" width="9.140625" style="12"/>
  </cols>
  <sheetData>
    <row r="2" spans="1:6" ht="18.75" customHeight="1" thickBot="1" x14ac:dyDescent="0.25">
      <c r="A2" s="2" t="s">
        <v>14</v>
      </c>
    </row>
    <row r="3" spans="1:6" ht="12.75" customHeight="1" x14ac:dyDescent="0.2">
      <c r="A3" s="14"/>
      <c r="B3" s="77" t="s">
        <v>32</v>
      </c>
      <c r="C3" s="78"/>
      <c r="D3" s="78"/>
      <c r="E3" s="78"/>
      <c r="F3" s="79"/>
    </row>
    <row r="4" spans="1:6" ht="39" customHeight="1" x14ac:dyDescent="0.2">
      <c r="A4" s="9"/>
      <c r="B4" s="24">
        <v>2024</v>
      </c>
      <c r="C4" s="29">
        <v>2025</v>
      </c>
      <c r="D4" s="18" t="s">
        <v>26</v>
      </c>
      <c r="E4" s="29" t="s">
        <v>33</v>
      </c>
      <c r="F4" s="25" t="s">
        <v>26</v>
      </c>
    </row>
    <row r="5" spans="1:6" ht="14.25" x14ac:dyDescent="0.2">
      <c r="A5" s="9" t="s">
        <v>16</v>
      </c>
      <c r="B5" s="68">
        <f>[1]Sheet1!$F$8/1000000</f>
        <v>281.02529569648704</v>
      </c>
      <c r="C5" s="31">
        <f>[2]Sheet1!$F$8/1000000</f>
        <v>298.72173927055297</v>
      </c>
      <c r="D5" s="34">
        <f>(C5-B5)/B5*100</f>
        <v>6.2970998856908782</v>
      </c>
      <c r="E5" s="64">
        <f>[2]Sheet1!$K$8/1000000</f>
        <v>473.27596632945585</v>
      </c>
      <c r="F5" s="35">
        <f>(E5-C5)/C5*100</f>
        <v>58.433720788164237</v>
      </c>
    </row>
    <row r="6" spans="1:6" x14ac:dyDescent="0.2">
      <c r="A6" s="9" t="s">
        <v>0</v>
      </c>
      <c r="B6" s="68">
        <f>[1]Sheet1!$G$8/1000000</f>
        <v>165.10815693474001</v>
      </c>
      <c r="C6" s="31">
        <f>[2]Sheet1!$G$8/1000000</f>
        <v>207.90949116347198</v>
      </c>
      <c r="D6" s="34">
        <f>(C6-B6)/B6*100</f>
        <v>25.923209987529241</v>
      </c>
      <c r="E6" s="71">
        <f>[2]Sheet1!$M$8/1000000</f>
        <v>239.31753728601936</v>
      </c>
      <c r="F6" s="35">
        <f>(E6-C6)/C6*100</f>
        <v>15.106595637739465</v>
      </c>
    </row>
    <row r="7" spans="1:6" ht="13.5" thickBot="1" x14ac:dyDescent="0.25">
      <c r="A7" s="66" t="s">
        <v>1</v>
      </c>
      <c r="B7" s="70">
        <f>B5-B6</f>
        <v>115.91713876174703</v>
      </c>
      <c r="C7" s="40">
        <f>C5-C6</f>
        <v>90.81224810708099</v>
      </c>
      <c r="D7" s="41">
        <f>(C7-B7)/B7*100</f>
        <v>-21.657617607579112</v>
      </c>
      <c r="E7" s="72">
        <f>E5-E6</f>
        <v>233.9584290434365</v>
      </c>
      <c r="F7" s="42">
        <f>(E7-C7)/C7*100</f>
        <v>157.62871630219431</v>
      </c>
    </row>
    <row r="8" spans="1:6" ht="18.75" customHeight="1" x14ac:dyDescent="0.2">
      <c r="A8" s="65"/>
      <c r="B8" s="37"/>
      <c r="C8" s="38"/>
      <c r="D8" s="38"/>
      <c r="E8" s="38"/>
      <c r="F8" s="67"/>
    </row>
    <row r="9" spans="1:6" x14ac:dyDescent="0.2">
      <c r="A9" s="19" t="s">
        <v>2</v>
      </c>
      <c r="B9" s="37"/>
      <c r="C9" s="38"/>
      <c r="D9" s="38"/>
      <c r="E9" s="38"/>
      <c r="F9" s="67"/>
    </row>
    <row r="10" spans="1:6" x14ac:dyDescent="0.2">
      <c r="A10" s="20" t="s">
        <v>12</v>
      </c>
      <c r="B10" s="26">
        <v>-4.3590404398666101</v>
      </c>
      <c r="C10" s="23">
        <v>-3.1248330773483959</v>
      </c>
      <c r="D10" s="23"/>
      <c r="E10" s="23">
        <v>-8.3267078851215643</v>
      </c>
      <c r="F10" s="69"/>
    </row>
    <row r="11" spans="1:6" x14ac:dyDescent="0.2">
      <c r="A11" s="20" t="s">
        <v>13</v>
      </c>
      <c r="B11" s="27">
        <v>25.78094155695873</v>
      </c>
      <c r="C11" s="28">
        <v>36.641264463729037</v>
      </c>
      <c r="D11" s="28"/>
      <c r="E11" s="28">
        <v>71.272076543238029</v>
      </c>
      <c r="F11" s="69"/>
    </row>
    <row r="12" spans="1:6" x14ac:dyDescent="0.2">
      <c r="A12" s="19"/>
      <c r="B12" s="39"/>
      <c r="C12" s="32"/>
      <c r="D12" s="38"/>
      <c r="E12" s="32"/>
      <c r="F12" s="67"/>
    </row>
    <row r="13" spans="1:6" ht="15" thickBot="1" x14ac:dyDescent="0.25">
      <c r="A13" s="21" t="s">
        <v>17</v>
      </c>
      <c r="B13" s="73">
        <v>377.76869521986237</v>
      </c>
      <c r="C13" s="40">
        <v>360.98924152645429</v>
      </c>
      <c r="D13" s="41">
        <v>-4.4417268836006611</v>
      </c>
      <c r="E13" s="40">
        <v>430.11614912744227</v>
      </c>
      <c r="F13" s="42">
        <v>19.149298552134873</v>
      </c>
    </row>
    <row r="14" spans="1:6" x14ac:dyDescent="0.2">
      <c r="A14" s="3"/>
    </row>
    <row r="16" spans="1:6" ht="15" thickBot="1" x14ac:dyDescent="0.25">
      <c r="A16" s="5" t="s">
        <v>19</v>
      </c>
    </row>
    <row r="17" spans="1:6" ht="12.75" customHeight="1" x14ac:dyDescent="0.2">
      <c r="A17" s="14"/>
      <c r="B17" s="77" t="s">
        <v>32</v>
      </c>
      <c r="C17" s="78"/>
      <c r="D17" s="78"/>
      <c r="E17" s="78"/>
      <c r="F17" s="79"/>
    </row>
    <row r="18" spans="1:6" s="13" customFormat="1" ht="33" customHeight="1" x14ac:dyDescent="0.2">
      <c r="A18" s="7" t="s">
        <v>3</v>
      </c>
      <c r="B18" s="24">
        <v>2024</v>
      </c>
      <c r="C18" s="29">
        <v>2025</v>
      </c>
      <c r="D18" s="18" t="s">
        <v>26</v>
      </c>
      <c r="E18" s="29" t="s">
        <v>33</v>
      </c>
      <c r="F18" s="25" t="s">
        <v>26</v>
      </c>
    </row>
    <row r="19" spans="1:6" s="13" customFormat="1" x14ac:dyDescent="0.2">
      <c r="A19" s="8" t="s">
        <v>15</v>
      </c>
      <c r="B19" s="45">
        <v>147.97323194286591</v>
      </c>
      <c r="C19" s="46">
        <v>144.13513600000002</v>
      </c>
      <c r="D19" s="47">
        <v>-2.5937771936669076</v>
      </c>
      <c r="E19" s="48">
        <v>224.25271786513582</v>
      </c>
      <c r="F19" s="49">
        <v>55.585046150812111</v>
      </c>
    </row>
    <row r="20" spans="1:6" s="13" customFormat="1" x14ac:dyDescent="0.2">
      <c r="A20" s="8" t="s">
        <v>11</v>
      </c>
      <c r="B20" s="58">
        <v>123.92429829604042</v>
      </c>
      <c r="C20" s="59">
        <v>133.12405000000001</v>
      </c>
      <c r="D20" s="43">
        <v>7.4236867430005367</v>
      </c>
      <c r="E20" s="59">
        <v>194.52262496759715</v>
      </c>
      <c r="F20" s="44">
        <v>46.121324409524149</v>
      </c>
    </row>
    <row r="21" spans="1:6" s="13" customFormat="1" x14ac:dyDescent="0.2">
      <c r="A21" s="11" t="s">
        <v>4</v>
      </c>
      <c r="B21" s="50"/>
      <c r="C21" s="43"/>
      <c r="D21" s="43"/>
      <c r="E21" s="43"/>
      <c r="F21" s="44"/>
    </row>
    <row r="22" spans="1:6" x14ac:dyDescent="0.2">
      <c r="A22" s="9" t="s">
        <v>5</v>
      </c>
      <c r="B22" s="36">
        <v>18.665471707901197</v>
      </c>
      <c r="C22" s="31">
        <v>9.5477190000000007</v>
      </c>
      <c r="D22" s="31">
        <v>-48.84823084348627</v>
      </c>
      <c r="E22" s="51">
        <v>11.801392655823477</v>
      </c>
      <c r="F22" s="33">
        <v>23.604314871682718</v>
      </c>
    </row>
    <row r="23" spans="1:6" x14ac:dyDescent="0.2">
      <c r="A23" s="9" t="s">
        <v>6</v>
      </c>
      <c r="B23" s="36">
        <v>30.561493271049901</v>
      </c>
      <c r="C23" s="31">
        <v>40.797949000000003</v>
      </c>
      <c r="D23" s="31">
        <v>33.494618990515193</v>
      </c>
      <c r="E23" s="51">
        <v>36.906518518528827</v>
      </c>
      <c r="F23" s="33">
        <v>-9.5382992940923952</v>
      </c>
    </row>
    <row r="24" spans="1:6" x14ac:dyDescent="0.2">
      <c r="A24" s="9" t="s">
        <v>28</v>
      </c>
      <c r="B24" s="36">
        <v>19.500772651997099</v>
      </c>
      <c r="C24" s="31">
        <v>20.758430000000001</v>
      </c>
      <c r="D24" s="31">
        <v>6.4492693209984315</v>
      </c>
      <c r="E24" s="51">
        <v>28.762559205075366</v>
      </c>
      <c r="F24" s="33">
        <v>38.558451699263216</v>
      </c>
    </row>
    <row r="25" spans="1:6" s="13" customFormat="1" x14ac:dyDescent="0.2">
      <c r="A25" s="8" t="s">
        <v>30</v>
      </c>
      <c r="B25" s="45">
        <v>24.048933646825493</v>
      </c>
      <c r="C25" s="46">
        <v>11.011086000000001</v>
      </c>
      <c r="D25" s="43">
        <v>-54.213828514373709</v>
      </c>
      <c r="E25" s="46">
        <v>29.730092897538658</v>
      </c>
      <c r="F25" s="44">
        <v>170.00145941588917</v>
      </c>
    </row>
    <row r="26" spans="1:6" s="13" customFormat="1" x14ac:dyDescent="0.2">
      <c r="A26" s="7" t="s">
        <v>27</v>
      </c>
      <c r="B26" s="58">
        <v>131.21905875362111</v>
      </c>
      <c r="C26" s="59">
        <v>152.44524427055293</v>
      </c>
      <c r="D26" s="43">
        <v>16.779713434306498</v>
      </c>
      <c r="E26" s="59">
        <v>246.66775356432004</v>
      </c>
      <c r="F26" s="44">
        <v>61.807444203733411</v>
      </c>
    </row>
    <row r="27" spans="1:6" s="13" customFormat="1" ht="11.25" customHeight="1" x14ac:dyDescent="0.2">
      <c r="A27" s="11" t="s">
        <v>4</v>
      </c>
      <c r="B27" s="39"/>
      <c r="C27" s="32"/>
      <c r="D27" s="31"/>
      <c r="E27" s="31"/>
      <c r="F27" s="33"/>
    </row>
    <row r="28" spans="1:6" s="13" customFormat="1" ht="11.25" customHeight="1" x14ac:dyDescent="0.2">
      <c r="A28" s="17" t="s">
        <v>7</v>
      </c>
      <c r="B28" s="36">
        <v>18.54820480866</v>
      </c>
      <c r="C28" s="31">
        <v>22.663487</v>
      </c>
      <c r="D28" s="31">
        <v>22.186956817614014</v>
      </c>
      <c r="E28" s="51">
        <v>54.023092868821351</v>
      </c>
      <c r="F28" s="33">
        <v>138.37061291063176</v>
      </c>
    </row>
    <row r="29" spans="1:6" x14ac:dyDescent="0.2">
      <c r="A29" s="9" t="s">
        <v>8</v>
      </c>
      <c r="B29" s="36">
        <v>33.946776742832</v>
      </c>
      <c r="C29" s="31">
        <v>49.663381000000001</v>
      </c>
      <c r="D29" s="31">
        <v>46.297780717830967</v>
      </c>
      <c r="E29" s="51">
        <v>64.927093409551247</v>
      </c>
      <c r="F29" s="33">
        <v>30.734340075540256</v>
      </c>
    </row>
    <row r="30" spans="1:6" s="13" customFormat="1" x14ac:dyDescent="0.2">
      <c r="A30" s="15" t="s">
        <v>29</v>
      </c>
      <c r="B30" s="50">
        <v>279.19229069648702</v>
      </c>
      <c r="C30" s="52">
        <v>296.58038027055295</v>
      </c>
      <c r="D30" s="43">
        <v>6.4866687119086412</v>
      </c>
      <c r="E30" s="52">
        <v>470.92047142945586</v>
      </c>
      <c r="F30" s="44">
        <v>58.783420197877767</v>
      </c>
    </row>
    <row r="31" spans="1:6" ht="14.25" x14ac:dyDescent="0.2">
      <c r="A31" s="16" t="s">
        <v>18</v>
      </c>
      <c r="B31" s="39">
        <v>1.833005</v>
      </c>
      <c r="C31" s="53">
        <v>2.141359</v>
      </c>
      <c r="D31" s="31">
        <v>-14.727727996393755</v>
      </c>
      <c r="E31" s="22">
        <v>2.3554949000000005</v>
      </c>
      <c r="F31" s="33">
        <v>10.000000000000023</v>
      </c>
    </row>
    <row r="32" spans="1:6" s="13" customFormat="1" ht="13.5" thickBot="1" x14ac:dyDescent="0.25">
      <c r="A32" s="10" t="s">
        <v>9</v>
      </c>
      <c r="B32" s="62">
        <v>281.02529569648704</v>
      </c>
      <c r="C32" s="63">
        <v>298.72173927055297</v>
      </c>
      <c r="D32" s="54">
        <v>6.2970998856908782</v>
      </c>
      <c r="E32" s="63">
        <v>473.27596632945585</v>
      </c>
      <c r="F32" s="55">
        <v>58.433720788164237</v>
      </c>
    </row>
    <row r="33" spans="1:6" x14ac:dyDescent="0.2">
      <c r="A33" s="3"/>
    </row>
    <row r="35" spans="1:6" x14ac:dyDescent="0.2">
      <c r="A35" s="2"/>
    </row>
    <row r="36" spans="1:6" ht="15" thickBot="1" x14ac:dyDescent="0.25">
      <c r="A36" s="1" t="s">
        <v>20</v>
      </c>
    </row>
    <row r="37" spans="1:6" ht="12.75" customHeight="1" x14ac:dyDescent="0.2">
      <c r="A37" s="6"/>
      <c r="B37" s="74" t="s">
        <v>32</v>
      </c>
      <c r="C37" s="75"/>
      <c r="D37" s="75"/>
      <c r="E37" s="75"/>
      <c r="F37" s="76"/>
    </row>
    <row r="38" spans="1:6" s="13" customFormat="1" ht="25.5" x14ac:dyDescent="0.2">
      <c r="A38" s="7" t="s">
        <v>3</v>
      </c>
      <c r="B38" s="24">
        <v>2024</v>
      </c>
      <c r="C38" s="29">
        <v>2025</v>
      </c>
      <c r="D38" s="18" t="s">
        <v>26</v>
      </c>
      <c r="E38" s="29" t="s">
        <v>33</v>
      </c>
      <c r="F38" s="25" t="s">
        <v>26</v>
      </c>
    </row>
    <row r="39" spans="1:6" s="13" customFormat="1" x14ac:dyDescent="0.2">
      <c r="A39" s="8" t="s">
        <v>15</v>
      </c>
      <c r="B39" s="45">
        <v>367.50099999999998</v>
      </c>
      <c r="C39" s="46">
        <v>378.589</v>
      </c>
      <c r="D39" s="47">
        <v>3.0171825219572135</v>
      </c>
      <c r="E39" s="46">
        <v>547.48387874368939</v>
      </c>
      <c r="F39" s="49">
        <v>44.611653240688057</v>
      </c>
    </row>
    <row r="40" spans="1:6" s="13" customFormat="1" x14ac:dyDescent="0.2">
      <c r="A40" s="8" t="s">
        <v>11</v>
      </c>
      <c r="B40" s="45">
        <v>314.08</v>
      </c>
      <c r="C40" s="46">
        <v>343.39100000000002</v>
      </c>
      <c r="D40" s="56">
        <v>9.3323352540445015</v>
      </c>
      <c r="E40" s="46">
        <v>452.6765832424386</v>
      </c>
      <c r="F40" s="57">
        <v>31.825424752919812</v>
      </c>
    </row>
    <row r="41" spans="1:6" s="13" customFormat="1" x14ac:dyDescent="0.2">
      <c r="A41" s="11" t="s">
        <v>4</v>
      </c>
      <c r="B41" s="58"/>
      <c r="C41" s="59"/>
      <c r="D41" s="43"/>
      <c r="E41" s="59"/>
      <c r="F41" s="44"/>
    </row>
    <row r="42" spans="1:6" x14ac:dyDescent="0.2">
      <c r="A42" s="9" t="s">
        <v>5</v>
      </c>
      <c r="B42" s="60">
        <v>42.594999999999999</v>
      </c>
      <c r="C42" s="61">
        <v>23.332000000000001</v>
      </c>
      <c r="D42" s="31">
        <v>-45.223825621117193</v>
      </c>
      <c r="E42" s="61">
        <v>21.711800531187599</v>
      </c>
      <c r="F42" s="33">
        <v>-6.9430294058210205</v>
      </c>
    </row>
    <row r="43" spans="1:6" x14ac:dyDescent="0.2">
      <c r="A43" s="9" t="s">
        <v>6</v>
      </c>
      <c r="B43" s="60">
        <v>70.225999999999999</v>
      </c>
      <c r="C43" s="61">
        <v>95.012</v>
      </c>
      <c r="D43" s="31">
        <v>35.295518987846272</v>
      </c>
      <c r="E43" s="61">
        <v>89.325499265231599</v>
      </c>
      <c r="F43" s="33">
        <v>-5.9850910250693472</v>
      </c>
    </row>
    <row r="44" spans="1:6" s="13" customFormat="1" x14ac:dyDescent="0.2">
      <c r="A44" s="30" t="s">
        <v>28</v>
      </c>
      <c r="B44" s="60">
        <v>38.250999999999998</v>
      </c>
      <c r="C44" s="61">
        <v>45.767000000000003</v>
      </c>
      <c r="D44" s="31">
        <v>19.649083909028107</v>
      </c>
      <c r="E44" s="61">
        <v>48.135756690110505</v>
      </c>
      <c r="F44" s="33">
        <v>5.1766571692213716</v>
      </c>
    </row>
    <row r="45" spans="1:6" s="13" customFormat="1" x14ac:dyDescent="0.2">
      <c r="A45" s="8" t="s">
        <v>30</v>
      </c>
      <c r="B45" s="45">
        <v>53.420999999999999</v>
      </c>
      <c r="C45" s="46">
        <v>35.198</v>
      </c>
      <c r="D45" s="43">
        <v>-34.111775399502825</v>
      </c>
      <c r="E45" s="46">
        <v>94.807295501250735</v>
      </c>
      <c r="F45" s="44">
        <v>169.35350358311911</v>
      </c>
    </row>
    <row r="46" spans="1:6" s="13" customFormat="1" x14ac:dyDescent="0.2">
      <c r="A46" s="7" t="s">
        <v>27</v>
      </c>
      <c r="B46" s="58">
        <v>369.76</v>
      </c>
      <c r="C46" s="59">
        <v>442.988</v>
      </c>
      <c r="D46" s="43">
        <v>19.804113432992899</v>
      </c>
      <c r="E46" s="59">
        <v>547.38426881317764</v>
      </c>
      <c r="F46" s="44">
        <v>23.566460558851489</v>
      </c>
    </row>
    <row r="47" spans="1:6" x14ac:dyDescent="0.2">
      <c r="A47" s="11" t="s">
        <v>4</v>
      </c>
      <c r="B47" s="58"/>
      <c r="C47" s="59"/>
      <c r="D47" s="31"/>
      <c r="E47" s="59"/>
      <c r="F47" s="33"/>
    </row>
    <row r="48" spans="1:6" x14ac:dyDescent="0.2">
      <c r="A48" s="9" t="s">
        <v>7</v>
      </c>
      <c r="B48" s="60">
        <v>36.167000000000002</v>
      </c>
      <c r="C48" s="61">
        <v>76.212999999999994</v>
      </c>
      <c r="D48" s="31">
        <v>110.72724315524962</v>
      </c>
      <c r="E48" s="61">
        <v>65.127083311853298</v>
      </c>
      <c r="F48" s="33">
        <v>-14.545728397634194</v>
      </c>
    </row>
    <row r="49" spans="1:6" x14ac:dyDescent="0.2">
      <c r="A49" s="9" t="s">
        <v>8</v>
      </c>
      <c r="B49" s="60">
        <v>54.642000000000003</v>
      </c>
      <c r="C49" s="61">
        <v>48.460999999999999</v>
      </c>
      <c r="D49" s="31">
        <v>-11.311177088659045</v>
      </c>
      <c r="E49" s="61">
        <v>66.727375368395499</v>
      </c>
      <c r="F49" s="33">
        <v>37.692716345946735</v>
      </c>
    </row>
    <row r="50" spans="1:6" s="13" customFormat="1" ht="13.5" thickBot="1" x14ac:dyDescent="0.25">
      <c r="A50" s="10" t="s">
        <v>9</v>
      </c>
      <c r="B50" s="62">
        <v>737.26099999999997</v>
      </c>
      <c r="C50" s="63">
        <v>821.577</v>
      </c>
      <c r="D50" s="54">
        <v>11.436367819453427</v>
      </c>
      <c r="E50" s="63">
        <v>1094.8681475568669</v>
      </c>
      <c r="F50" s="55">
        <v>33.264250924986023</v>
      </c>
    </row>
    <row r="51" spans="1:6" x14ac:dyDescent="0.2">
      <c r="A51" s="3"/>
    </row>
    <row r="52" spans="1:6" x14ac:dyDescent="0.2">
      <c r="A52" s="4" t="s">
        <v>31</v>
      </c>
    </row>
    <row r="54" spans="1:6" x14ac:dyDescent="0.2">
      <c r="A54" s="4" t="s">
        <v>10</v>
      </c>
    </row>
    <row r="55" spans="1:6" x14ac:dyDescent="0.2">
      <c r="A55" s="4" t="s">
        <v>21</v>
      </c>
    </row>
    <row r="56" spans="1:6" x14ac:dyDescent="0.2">
      <c r="A56" s="4" t="s">
        <v>22</v>
      </c>
    </row>
    <row r="57" spans="1:6" x14ac:dyDescent="0.2">
      <c r="A57" s="4" t="s">
        <v>23</v>
      </c>
    </row>
    <row r="58" spans="1:6" x14ac:dyDescent="0.2">
      <c r="A58" s="4" t="s">
        <v>24</v>
      </c>
    </row>
    <row r="59" spans="1:6" x14ac:dyDescent="0.2">
      <c r="A59" s="4" t="s">
        <v>25</v>
      </c>
    </row>
  </sheetData>
  <mergeCells count="3">
    <mergeCell ref="B37:F37"/>
    <mergeCell ref="B3:F3"/>
    <mergeCell ref="B17:F17"/>
  </mergeCells>
  <pageMargins left="0.23622047244094491" right="0.23622047244094491" top="0.23622047244094491" bottom="0.19685039370078741" header="0.23622047244094491" footer="0.19685039370078741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Image xmlns="a029a951-197a-4454-90a0-4e8ba8bb2239">
      <Url xsi:nil="true"/>
      <Description xsi:nil="true"/>
    </Image>
    <TitleBackup xmlns="8e878111-5d44-4ac0-8d7d-001e9b3d0fd0">Developments in the balance of travel services: January 2026, Table</TitleBackup>
    <AlternateText xmlns="a029a951-197a-4454-90a0-4e8ba8bb2239">Table for the press release Developments in the balance of travel services for January 2026</AlternateText>
    <RelatedEntity xmlns="8e878111-5d44-4ac0-8d7d-001e9b3d0fd0" xsi:nil="true"/>
    <CEID xmlns="a029a951-197a-4454-90a0-4e8ba8bb2239">6ba903fa-e023-463c-ad0e-4e3396263fd7</CEID>
    <ParentEntity xmlns="8e878111-5d44-4ac0-8d7d-001e9b3d0fd0" xsi:nil="true"/>
    <TitleEn xmlns="a029a951-197a-4454-90a0-4e8ba8bb2239" xsi:nil="true"/>
    <ItemOrder xmlns="a029a951-197a-4454-90a0-4e8ba8bb2239" xsi:nil="true"/>
    <DisplayTitle xmlns="8e878111-5d44-4ac0-8d7d-001e9b3d0fd0">Developments in the balance of travel services: January 2026, Table</DisplayTitle>
    <ContentDate xmlns="a029a951-197a-4454-90a0-4e8ba8bb2239">2026-03-23T22:00:00+00:00</ContentDate>
    <OrganizationalUnit xmlns="8e878111-5d44-4ac0-8d7d-001e9b3d0fd0">55</OrganizationalUnit>
    <ShowInContentGroups xmlns="a029a951-197a-4454-90a0-4e8ba8bb2239"/>
    <Topic xmlns="8e878111-5d44-4ac0-8d7d-001e9b3d0fd0">120</Topic>
    <Source xmlns="8e878111-5d44-4ac0-8d7d-001e9b3d0fd0" xsi:nil="true"/>
    <AModifiedBy xmlns="a029a951-197a-4454-90a0-4e8ba8bb2239">KARKANIS, Orestis Theodoros</AModifiedBy>
    <AModified xmlns="a029a951-197a-4454-90a0-4e8ba8bb2239">2026-03-24T13:59:23+00:00</AModified>
    <AID xmlns="a029a951-197a-4454-90a0-4e8ba8bb2239">36947</AID>
    <ACreated xmlns="a029a951-197a-4454-90a0-4e8ba8bb2239">2026-03-24T11:41:02+00:00</ACreated>
    <ACreatedBy xmlns="a029a951-197a-4454-90a0-4e8ba8bb2239">KARKANIS, Orestis Theodoros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4433987-5433-4356-85CE-99D33184908D}"/>
</file>

<file path=customXml/itemProps2.xml><?xml version="1.0" encoding="utf-8"?>
<ds:datastoreItem xmlns:ds="http://schemas.openxmlformats.org/officeDocument/2006/customXml" ds:itemID="{D6B46FDC-9CA7-4FA6-800A-09543CE0E528}"/>
</file>

<file path=customXml/itemProps3.xml><?xml version="1.0" encoding="utf-8"?>
<ds:datastoreItem xmlns:ds="http://schemas.openxmlformats.org/officeDocument/2006/customXml" ds:itemID="{89AF72D7-EBA5-482C-9687-DD3BB7047B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2026</vt:lpstr>
      <vt:lpstr>'January 2026'!Print_Area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Developments in the balance of travel services: January 2026, Table</dc:title>
  <dc:creator>Athina Rentifi</dc:creator>
  <dc:description/>
  <cp:lastModifiedBy>PAPADIAMADOPOULOU, Sofia</cp:lastModifiedBy>
  <cp:lastPrinted>2024-05-16T08:35:36Z</cp:lastPrinted>
  <dcterms:created xsi:type="dcterms:W3CDTF">2013-11-12T09:51:58Z</dcterms:created>
  <dcterms:modified xsi:type="dcterms:W3CDTF">2026-03-13T12:18:01Z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2025-01-08T08:44:02Z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07ee9b9f-8c99-4786-8570-fff92b1399cf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0x010100C99F32645853284EB835B50D610223A1010100A120E579C51EAB44A46ECBD0880E5BC6</vt:lpwstr>
  </property>
  <property fmtid="{D5CDD505-2E9C-101B-9397-08002B2CF9AE}" pid="10" name="Order">
    <vt:r8>3694700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